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8_{D862688F-E8AB-4667-8476-EB2DF2E716D6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CH _SH" sheetId="7" r:id="rId1"/>
    <sheet name="All Front end basic target" sheetId="47" r:id="rId2"/>
    <sheet name="BM" sheetId="2" r:id="rId3"/>
    <sheet name="Branch Categories" sheetId="29" r:id="rId4"/>
    <sheet name="SK One Branch" sheetId="39" r:id="rId5"/>
    <sheet name="Regional head SI" sheetId="37" r:id="rId6"/>
    <sheet name="ONB TL" sheetId="52" r:id="rId7"/>
    <sheet name="CRE TL" sheetId="31" r:id="rId8"/>
    <sheet name="RSM" sheetId="43" r:id="rId9"/>
    <sheet name="Sales TM" sheetId="44" r:id="rId10"/>
  </sheets>
  <definedNames>
    <definedName name="___INDEX_SHEET___ASAP_Utilities" localSheetId="1">#REF!</definedName>
    <definedName name="___INDEX_SHEET___ASAP_Utilities">#REF!</definedName>
    <definedName name="_xlnm._FilterDatabase" localSheetId="2" hidden="1">BM!$B$3:$F$3</definedName>
    <definedName name="_xlnm._FilterDatabase" localSheetId="3" hidden="1">'Branch Categories'!$A$3:$G$157</definedName>
    <definedName name="_xlnm._FilterDatabase" localSheetId="9" hidden="1">'Sales TM'!$A$2:$E$77</definedName>
    <definedName name="_xlnm._FilterDatabase" localSheetId="4" hidden="1">'SK One Branch'!$B$3:$E$8</definedName>
    <definedName name="BRANCH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2" l="1"/>
  <c r="E9" i="39" l="1"/>
  <c r="D13" i="31" l="1"/>
  <c r="B15" i="43" l="1"/>
  <c r="E78" i="44" l="1"/>
  <c r="F2" i="29" l="1"/>
  <c r="D12" i="37"/>
  <c r="F158" i="29"/>
  <c r="C14" i="7" l="1"/>
  <c r="D12" i="2" l="1"/>
  <c r="G7" i="7" l="1"/>
</calcChain>
</file>

<file path=xl/sharedStrings.xml><?xml version="1.0" encoding="utf-8"?>
<sst xmlns="http://schemas.openxmlformats.org/spreadsheetml/2006/main" count="843" uniqueCount="383">
  <si>
    <t>Role</t>
  </si>
  <si>
    <t>Cluster Head</t>
  </si>
  <si>
    <t>Grand Total</t>
  </si>
  <si>
    <t>Anahita Vora</t>
  </si>
  <si>
    <t>Devangg Kamdar</t>
  </si>
  <si>
    <t>Hemendra Agarwal</t>
  </si>
  <si>
    <t>Mehul Koradia</t>
  </si>
  <si>
    <t>Pushpinder Singh</t>
  </si>
  <si>
    <t>Rajiv Purohit</t>
  </si>
  <si>
    <t>Sujatha Raman</t>
  </si>
  <si>
    <t>Vivek Saraf</t>
  </si>
  <si>
    <t>A1</t>
  </si>
  <si>
    <t>A2</t>
  </si>
  <si>
    <t>A3</t>
  </si>
  <si>
    <t>A4</t>
  </si>
  <si>
    <t>A5</t>
  </si>
  <si>
    <t>Group</t>
  </si>
  <si>
    <t>Group Name</t>
  </si>
  <si>
    <t>Category</t>
  </si>
  <si>
    <t>Role Category</t>
  </si>
  <si>
    <t>Total</t>
  </si>
  <si>
    <t>As per CRE Target Sheet*</t>
  </si>
  <si>
    <t>Note : Seats are basis % achievement ranking on the target</t>
  </si>
  <si>
    <t>Seats</t>
  </si>
  <si>
    <t>A6</t>
  </si>
  <si>
    <t>A7</t>
  </si>
  <si>
    <t xml:space="preserve">Branch Category </t>
  </si>
  <si>
    <t>Shaikh Ayaz A</t>
  </si>
  <si>
    <t>Narendra Dhawalskar</t>
  </si>
  <si>
    <t>S Vinay</t>
  </si>
  <si>
    <t>Prasanna Venkatesh</t>
  </si>
  <si>
    <t>Shemona Babbar</t>
  </si>
  <si>
    <t>Kanwar Singh</t>
  </si>
  <si>
    <t>Channaraj K.J.</t>
  </si>
  <si>
    <t>Baroda</t>
  </si>
  <si>
    <t>Ankleshwar</t>
  </si>
  <si>
    <t>Bharuch</t>
  </si>
  <si>
    <t>Ahmedabad - Navrangpura</t>
  </si>
  <si>
    <t>Ahmedabad - Maninagar</t>
  </si>
  <si>
    <t>Mehsana</t>
  </si>
  <si>
    <t>Anand - Vidyanagar</t>
  </si>
  <si>
    <t>Gandhidham</t>
  </si>
  <si>
    <t>Bhuj</t>
  </si>
  <si>
    <t>Ahmedabad - Sattelite</t>
  </si>
  <si>
    <t>Gandhinagar</t>
  </si>
  <si>
    <t>Kochi</t>
  </si>
  <si>
    <t>Thrissur</t>
  </si>
  <si>
    <t>Calicut</t>
  </si>
  <si>
    <t>Manglore</t>
  </si>
  <si>
    <t>Mysore</t>
  </si>
  <si>
    <t>Kollam</t>
  </si>
  <si>
    <t>Trivandrum</t>
  </si>
  <si>
    <t>Shimoga</t>
  </si>
  <si>
    <t>Mumbai - HNI Cell</t>
  </si>
  <si>
    <t>Mumbai - Churchgate</t>
  </si>
  <si>
    <t>Rajkot</t>
  </si>
  <si>
    <t>Mumbai - BKC</t>
  </si>
  <si>
    <t>Mumbai - Vile Parle</t>
  </si>
  <si>
    <t>Bhavnagar</t>
  </si>
  <si>
    <t>Jamnagar</t>
  </si>
  <si>
    <t>Mumbai - Goregaon</t>
  </si>
  <si>
    <t>Junagadh</t>
  </si>
  <si>
    <t>Delhi - Pusa Road</t>
  </si>
  <si>
    <t>Gurgaon</t>
  </si>
  <si>
    <t>Gurgaon - II (Sector 14)</t>
  </si>
  <si>
    <t>Delhi - Pitampura</t>
  </si>
  <si>
    <t>Lucknow - Gomti Nagar</t>
  </si>
  <si>
    <t>Faizabad</t>
  </si>
  <si>
    <t>Lucknow - Hazratganj</t>
  </si>
  <si>
    <t>Bareilly</t>
  </si>
  <si>
    <t>Allahabad</t>
  </si>
  <si>
    <t>Agra</t>
  </si>
  <si>
    <t>Kanpur</t>
  </si>
  <si>
    <t>Varanasi</t>
  </si>
  <si>
    <t>Delhi - Vasant Vihar</t>
  </si>
  <si>
    <t>Delhi - Bharakhamba Road</t>
  </si>
  <si>
    <t>Ghaziabad</t>
  </si>
  <si>
    <t>Meerut</t>
  </si>
  <si>
    <t>Lucknow Online Self</t>
  </si>
  <si>
    <t>Delhi - Rajouri Garden</t>
  </si>
  <si>
    <t>Ghaziabad-Vaishali</t>
  </si>
  <si>
    <t>Jhansi</t>
  </si>
  <si>
    <t>OTA</t>
  </si>
  <si>
    <t>Surat</t>
  </si>
  <si>
    <t>Navsari</t>
  </si>
  <si>
    <t>Vapi</t>
  </si>
  <si>
    <t>Surat Varachha</t>
  </si>
  <si>
    <t>Mumbai - Ghatkopar</t>
  </si>
  <si>
    <t>Mumbai - Andheri</t>
  </si>
  <si>
    <t>Indore</t>
  </si>
  <si>
    <t>Mumbai - Borivali</t>
  </si>
  <si>
    <t>Mumbai - Thane</t>
  </si>
  <si>
    <t>Mumbai - Kandivali</t>
  </si>
  <si>
    <t>Bhopal</t>
  </si>
  <si>
    <t>Mumbai - Matunga</t>
  </si>
  <si>
    <t>Nagpur (Dharampeth)</t>
  </si>
  <si>
    <t>Nagpur (Central Avenue)</t>
  </si>
  <si>
    <t>Amravati</t>
  </si>
  <si>
    <t>Gwalior</t>
  </si>
  <si>
    <t>Raipur</t>
  </si>
  <si>
    <t>Bhilai</t>
  </si>
  <si>
    <t>Mumbai - Bhayander</t>
  </si>
  <si>
    <t>Mumbai -Thane Ghodbunder Road</t>
  </si>
  <si>
    <t>Nidhi Ambardar</t>
  </si>
  <si>
    <t>Mumbai - Khar</t>
  </si>
  <si>
    <t>Jodhpur</t>
  </si>
  <si>
    <t>Mumbai - Vashi</t>
  </si>
  <si>
    <t>Ajmer</t>
  </si>
  <si>
    <t>Mumbai - Malad</t>
  </si>
  <si>
    <t>Udaipur</t>
  </si>
  <si>
    <t>Hisar</t>
  </si>
  <si>
    <t>Delhi - Paschim vihar</t>
  </si>
  <si>
    <t>Amritsar</t>
  </si>
  <si>
    <t>Chandigarh</t>
  </si>
  <si>
    <t>Ambala</t>
  </si>
  <si>
    <t>Ludhiana</t>
  </si>
  <si>
    <t>Dehradun</t>
  </si>
  <si>
    <t>Patiala</t>
  </si>
  <si>
    <t>Jalandhar</t>
  </si>
  <si>
    <t>Rohtak</t>
  </si>
  <si>
    <t>Panipat</t>
  </si>
  <si>
    <t>Chennai - Chetpet</t>
  </si>
  <si>
    <t>Hyderabad</t>
  </si>
  <si>
    <t>Erode</t>
  </si>
  <si>
    <t>Chennai - Purasawalkam</t>
  </si>
  <si>
    <t>Vijaywada</t>
  </si>
  <si>
    <t>Coimbatore</t>
  </si>
  <si>
    <t>Vizag (Vishakhapattanam)</t>
  </si>
  <si>
    <t>Chennai - Alwarpet</t>
  </si>
  <si>
    <t>Hyderabad - Himayat Nagar</t>
  </si>
  <si>
    <t>Chennai - Parrys</t>
  </si>
  <si>
    <t>Secunderabad</t>
  </si>
  <si>
    <t>Madurai</t>
  </si>
  <si>
    <t>Hyderabad - Dilsukhnagar</t>
  </si>
  <si>
    <t>Kukatpally</t>
  </si>
  <si>
    <t>Secunderabad - Tirumalagherry</t>
  </si>
  <si>
    <t>Chennai (OMR)</t>
  </si>
  <si>
    <t>Panajim</t>
  </si>
  <si>
    <t>Pune - J.M.Road</t>
  </si>
  <si>
    <t>Mapusa</t>
  </si>
  <si>
    <t>Nashik</t>
  </si>
  <si>
    <t>Kolhapur</t>
  </si>
  <si>
    <t>Pune - Nigdi</t>
  </si>
  <si>
    <t>Sangli</t>
  </si>
  <si>
    <t>Jalgaon</t>
  </si>
  <si>
    <t>Vasco</t>
  </si>
  <si>
    <t>Satara</t>
  </si>
  <si>
    <t>Pune - Aundh</t>
  </si>
  <si>
    <t>Aurangabad</t>
  </si>
  <si>
    <t>Pune Online Advisory</t>
  </si>
  <si>
    <t>Kolkatta (Advisory- I)</t>
  </si>
  <si>
    <t>Bhubaneshwar</t>
  </si>
  <si>
    <t>Jamshedpur</t>
  </si>
  <si>
    <t>Guwahati</t>
  </si>
  <si>
    <t>Kolkata (Behala)</t>
  </si>
  <si>
    <t>Mumbai One</t>
  </si>
  <si>
    <t>Kolkatta II</t>
  </si>
  <si>
    <t>Kolkatta - Saltlake</t>
  </si>
  <si>
    <t>Mumbai - Kalyan</t>
  </si>
  <si>
    <t>Mumbai - Mulund</t>
  </si>
  <si>
    <t>No of Branches</t>
  </si>
  <si>
    <t>Branch category</t>
  </si>
  <si>
    <t>A Star</t>
  </si>
  <si>
    <t xml:space="preserve">Gating targets </t>
  </si>
  <si>
    <t>CRE TL Emp Code</t>
  </si>
  <si>
    <t>CRE TL Name</t>
  </si>
  <si>
    <t>As per Regional head Target Sheet*</t>
  </si>
  <si>
    <t>Bangalore Advisory - Omega</t>
  </si>
  <si>
    <t>Pune Alpha</t>
  </si>
  <si>
    <t>Sharekhan One Ahmedabad</t>
  </si>
  <si>
    <t>Sharekhan One Bangalore</t>
  </si>
  <si>
    <t>Sharekhan One Chennai</t>
  </si>
  <si>
    <t>Sharekhan One Delhi</t>
  </si>
  <si>
    <t>SK ONE</t>
  </si>
  <si>
    <t>Super Investor IS</t>
  </si>
  <si>
    <r>
      <rPr>
        <b/>
        <sz val="14"/>
        <color rgb="FF000000"/>
        <rFont val="Calibri"/>
        <family val="2"/>
      </rPr>
      <t>ST RM</t>
    </r>
    <r>
      <rPr>
        <sz val="14"/>
        <color rgb="FF000000"/>
        <rFont val="Calibri"/>
        <family val="2"/>
      </rPr>
      <t xml:space="preserve"> - T15 Location</t>
    </r>
  </si>
  <si>
    <r>
      <rPr>
        <b/>
        <sz val="14"/>
        <color rgb="FF000000"/>
        <rFont val="Calibri"/>
        <family val="2"/>
      </rPr>
      <t>ST RM</t>
    </r>
    <r>
      <rPr>
        <sz val="14"/>
        <color rgb="FF000000"/>
        <rFont val="Calibri"/>
        <family val="2"/>
      </rPr>
      <t xml:space="preserve"> - B15 Location</t>
    </r>
  </si>
  <si>
    <r>
      <rPr>
        <b/>
        <sz val="14"/>
        <color rgb="FF000000"/>
        <rFont val="Calibri"/>
        <family val="2"/>
      </rPr>
      <t>Retail RM / CRE</t>
    </r>
    <r>
      <rPr>
        <sz val="14"/>
        <color rgb="FF000000"/>
        <rFont val="Calibri"/>
        <family val="2"/>
      </rPr>
      <t xml:space="preserve"> - T15 Location</t>
    </r>
  </si>
  <si>
    <r>
      <rPr>
        <b/>
        <sz val="14"/>
        <color rgb="FF000000"/>
        <rFont val="Calibri"/>
        <family val="2"/>
      </rPr>
      <t>Retail RM / CRE</t>
    </r>
    <r>
      <rPr>
        <sz val="14"/>
        <color rgb="FF000000"/>
        <rFont val="Calibri"/>
        <family val="2"/>
      </rPr>
      <t xml:space="preserve"> - B15 Location</t>
    </r>
  </si>
  <si>
    <t>SK ONE RM</t>
  </si>
  <si>
    <t>Branch BM Target</t>
  </si>
  <si>
    <t>Gurgaon Online Self</t>
  </si>
  <si>
    <t>Ghaziabad Online Self</t>
  </si>
  <si>
    <t>Delhi Phygital Branch</t>
  </si>
  <si>
    <t>Chennai CRE</t>
  </si>
  <si>
    <t>Hyderabad Secunderabad Online Self</t>
  </si>
  <si>
    <t>Bangalore Advisory - Alpha</t>
  </si>
  <si>
    <t>Delhi - Safdarjung Enclave</t>
  </si>
  <si>
    <t>Bangalore Advisory - Delta</t>
  </si>
  <si>
    <t>Bangalore Advisory - Sigma</t>
  </si>
  <si>
    <t>Jaipur</t>
  </si>
  <si>
    <t>Baroda Millennium</t>
  </si>
  <si>
    <t>Ahmedabad SG Highway</t>
  </si>
  <si>
    <t>Ahmedabad Beta</t>
  </si>
  <si>
    <t>Ahmedabad - Shahibaug</t>
  </si>
  <si>
    <t>Delhi - Lajpat Nagar-II</t>
  </si>
  <si>
    <t>Delhi - Lajpat Nagar-I</t>
  </si>
  <si>
    <t>Noida Sector-18</t>
  </si>
  <si>
    <t>Noida Sector-63</t>
  </si>
  <si>
    <t>Baroda Alpha</t>
  </si>
  <si>
    <t>Noida Sector-62</t>
  </si>
  <si>
    <t>Chennai - Kathipara</t>
  </si>
  <si>
    <t>Gandhinagar Alpha</t>
  </si>
  <si>
    <t>Mehsana Alpha</t>
  </si>
  <si>
    <t>Faridabad</t>
  </si>
  <si>
    <t>Trichy</t>
  </si>
  <si>
    <t>Kolkata - Durgapur</t>
  </si>
  <si>
    <t>Bokaro</t>
  </si>
  <si>
    <t>Noida Online Self</t>
  </si>
  <si>
    <t>Sukumar BHARECH</t>
  </si>
  <si>
    <t>Harish Bhatt</t>
  </si>
  <si>
    <t>Pooja Suresh Bhalekar</t>
  </si>
  <si>
    <t>RH / TM Emp Code</t>
  </si>
  <si>
    <t>RH / TM Emp Name</t>
  </si>
  <si>
    <t>Jinesh Patwa</t>
  </si>
  <si>
    <t>Hardik Jayantilal Tolia</t>
  </si>
  <si>
    <t>Nitin SAINI</t>
  </si>
  <si>
    <t>Anjana PATLA</t>
  </si>
  <si>
    <t>Rahul Rajpalsingh Parihar</t>
  </si>
  <si>
    <t>Panchapakesan Swaminathan</t>
  </si>
  <si>
    <t>Bharat LAKSHMINARAYANAN</t>
  </si>
  <si>
    <t>Vijay Soni</t>
  </si>
  <si>
    <t>AMIT PAL SINGH</t>
  </si>
  <si>
    <t>DUMMY</t>
  </si>
  <si>
    <t>KRISHNA KUMAR</t>
  </si>
  <si>
    <t>MANEET RUSTAGI</t>
  </si>
  <si>
    <t>NAVNEET SHARMA</t>
  </si>
  <si>
    <t>PRATAP SINGH</t>
  </si>
  <si>
    <t>R. SHAGI NAIR</t>
  </si>
  <si>
    <t>R.SRINIVASAN</t>
  </si>
  <si>
    <t>SAMIR KUMAR</t>
  </si>
  <si>
    <t>SANJAY BATALE</t>
  </si>
  <si>
    <t>RSM</t>
  </si>
  <si>
    <t>JATIN PRABHAKAR KULKARNI</t>
  </si>
  <si>
    <t>As per SK One Sheet</t>
  </si>
  <si>
    <t>SHASHIKANT AVACHAT</t>
  </si>
  <si>
    <t>VIKAS SHARMA</t>
  </si>
  <si>
    <t>AJIT VASANT NIKAM</t>
  </si>
  <si>
    <t>SWAPNIL PARAB</t>
  </si>
  <si>
    <t>SATISH DOGRA</t>
  </si>
  <si>
    <t>PRASHANT S TARALKAR</t>
  </si>
  <si>
    <t>VIJAY CHANDRAKANT RANE</t>
  </si>
  <si>
    <t>JIVAN KADAM</t>
  </si>
  <si>
    <t>SHAMBHU A BHAGAT</t>
  </si>
  <si>
    <t>AMOL E PANDAV</t>
  </si>
  <si>
    <t>YOGESH KRISHNA PATIL</t>
  </si>
  <si>
    <t>AMIT PANDIT</t>
  </si>
  <si>
    <t>VINIT KAMDAR</t>
  </si>
  <si>
    <t>NEERAJKUMAR R SHARMA</t>
  </si>
  <si>
    <t>K ELUMALAI</t>
  </si>
  <si>
    <t>CHOKCALINGAM M</t>
  </si>
  <si>
    <t>SENTHIL PANDIAN M</t>
  </si>
  <si>
    <t>H  DEEPAK</t>
  </si>
  <si>
    <t>M KAMALESH KUMAR</t>
  </si>
  <si>
    <t>PREMANANDAN CK</t>
  </si>
  <si>
    <t>PARTHA PROTIM KARMOKAR</t>
  </si>
  <si>
    <t>RAJDEEP PRADHAN</t>
  </si>
  <si>
    <t>PRITAM ROY</t>
  </si>
  <si>
    <t>ABHISHEK MANDLOI</t>
  </si>
  <si>
    <t>SANTANU MONDAL</t>
  </si>
  <si>
    <t>SUBHASH MONDAL</t>
  </si>
  <si>
    <t>MADHU KUMAR SADAMALLA</t>
  </si>
  <si>
    <t>LEKKALA RAJESH</t>
  </si>
  <si>
    <t>GALI RAJENDRA PRASAD</t>
  </si>
  <si>
    <t>GANGADHAR DUMPETI</t>
  </si>
  <si>
    <t>RAJENDER MATHIREDDY</t>
  </si>
  <si>
    <t>A SANTOSH YADAV</t>
  </si>
  <si>
    <t>SIDDHARTH SINGH</t>
  </si>
  <si>
    <t>M BHARATH KUMAR</t>
  </si>
  <si>
    <t>RANJITSINH MAHIPATBHAI RATHOD</t>
  </si>
  <si>
    <t>BHERVANI RAJESH GHANSHYAM</t>
  </si>
  <si>
    <t>HARSHIL V SHUKLA</t>
  </si>
  <si>
    <t>SANJAY PATEL</t>
  </si>
  <si>
    <t>JANAKKUMAR J RAVAL</t>
  </si>
  <si>
    <t>DEEPAK OJHA</t>
  </si>
  <si>
    <t>VISHALSINH GOHIL</t>
  </si>
  <si>
    <t>MAHESH DAVE</t>
  </si>
  <si>
    <t>HARISH KUMAR</t>
  </si>
  <si>
    <t>AVADHESH KUMAR PAREEK</t>
  </si>
  <si>
    <t>AJEET KUMAR</t>
  </si>
  <si>
    <t>SONU VERMA</t>
  </si>
  <si>
    <t>MILTON MANI</t>
  </si>
  <si>
    <t>KANTHARAJ M S</t>
  </si>
  <si>
    <t>RADHANATH MOHAPATRO</t>
  </si>
  <si>
    <t>PRAVEEN KUMAR N</t>
  </si>
  <si>
    <t>NAGESH A M</t>
  </si>
  <si>
    <t>KESHAVA REDDY KN</t>
  </si>
  <si>
    <t>NAGARAJ RATHOD</t>
  </si>
  <si>
    <t>RANJEET KUMAR</t>
  </si>
  <si>
    <t>SHIVAJI NIVRATTI PANGULE</t>
  </si>
  <si>
    <t>SIKKO KUMAR YADAV</t>
  </si>
  <si>
    <t>SOUMITRA KHADILKAR</t>
  </si>
  <si>
    <t>PRAJESH KUMAR SAURABHBHAI</t>
  </si>
  <si>
    <t>RAKESH SHAH</t>
  </si>
  <si>
    <t>SACHIN KUMAR</t>
  </si>
  <si>
    <t>ASHISH VAISHNAV</t>
  </si>
  <si>
    <t>SHAMBHAV KUMAR</t>
  </si>
  <si>
    <t>NITIN VERMA</t>
  </si>
  <si>
    <t>SUMIT SHARMA</t>
  </si>
  <si>
    <t>RAJANISH KUMAR</t>
  </si>
  <si>
    <t>ABHISHEK YADAV</t>
  </si>
  <si>
    <t>AMIT SHARMA</t>
  </si>
  <si>
    <t>RAMAN GOEL</t>
  </si>
  <si>
    <t>MANNU KUMAR</t>
  </si>
  <si>
    <t>VIKAS KUMAR RAJORA</t>
  </si>
  <si>
    <t>VIJAY SINGH</t>
  </si>
  <si>
    <t>TM NAME</t>
  </si>
  <si>
    <t>TM CODE</t>
  </si>
  <si>
    <t>NO RSM</t>
  </si>
  <si>
    <t>Amit Pal Singh</t>
  </si>
  <si>
    <t>Jatin Kulkarni</t>
  </si>
  <si>
    <t>Krishna Kumar</t>
  </si>
  <si>
    <t>Maneet Rustagi</t>
  </si>
  <si>
    <t>Navneet Sharma</t>
  </si>
  <si>
    <t>Pratap Singh</t>
  </si>
  <si>
    <t>R. Shagi Nair</t>
  </si>
  <si>
    <t>R.Srinivasan</t>
  </si>
  <si>
    <t>Samir Kumar</t>
  </si>
  <si>
    <t>Sanjay Batale</t>
  </si>
  <si>
    <t>SK One City Head</t>
  </si>
  <si>
    <t>BM</t>
  </si>
  <si>
    <r>
      <rPr>
        <b/>
        <sz val="14"/>
        <color rgb="FF000000"/>
        <rFont val="Calibri"/>
        <family val="2"/>
      </rPr>
      <t>SE/ AM</t>
    </r>
    <r>
      <rPr>
        <sz val="14"/>
        <color rgb="FF000000"/>
        <rFont val="Calibri"/>
        <family val="2"/>
      </rPr>
      <t xml:space="preserve"> - T15 Location</t>
    </r>
  </si>
  <si>
    <r>
      <rPr>
        <b/>
        <sz val="14"/>
        <color rgb="FF000000"/>
        <rFont val="Calibri"/>
        <family val="2"/>
      </rPr>
      <t>SE/ AM</t>
    </r>
    <r>
      <rPr>
        <sz val="14"/>
        <color rgb="FF000000"/>
        <rFont val="Calibri"/>
        <family val="2"/>
      </rPr>
      <t xml:space="preserve"> - B15 Location</t>
    </r>
  </si>
  <si>
    <t>As per Branch categories sheet</t>
  </si>
  <si>
    <t>Sales TM</t>
  </si>
  <si>
    <t xml:space="preserve">Total individual target of gross investment
for the contest period (Crore)
</t>
  </si>
  <si>
    <t>Regional Head - IS</t>
  </si>
  <si>
    <t>Group Head without branch</t>
  </si>
  <si>
    <t>Sales TM Targets</t>
  </si>
  <si>
    <t>As per Sales TM Sheet</t>
  </si>
  <si>
    <t>As per RSM sheet</t>
  </si>
  <si>
    <t>Front end team</t>
  </si>
  <si>
    <t xml:space="preserve">Administrator </t>
  </si>
  <si>
    <t>Per branch gating collection (crore)</t>
  </si>
  <si>
    <t>Getting Target in Crore</t>
  </si>
  <si>
    <t>Getting Target</t>
  </si>
  <si>
    <t>Total Getting  Target</t>
  </si>
  <si>
    <t>Seat</t>
  </si>
  <si>
    <t>Branch BM Getting Target</t>
  </si>
  <si>
    <t>GVL NARAYANA RAO</t>
  </si>
  <si>
    <t>As per SK One Branch Sheet</t>
  </si>
  <si>
    <t>Branch</t>
  </si>
  <si>
    <t>SK ONE Branch</t>
  </si>
  <si>
    <t>Prabeer Paicha</t>
  </si>
  <si>
    <t>ANJANI KUMAR SHARMA</t>
  </si>
  <si>
    <t>RAVI CHAUHAN</t>
  </si>
  <si>
    <t>JOSHI MAULIK VIJAYBHAI</t>
  </si>
  <si>
    <t>LENIN MOHAN RAJENDRAN</t>
  </si>
  <si>
    <t>Joseph Sundeval</t>
  </si>
  <si>
    <t>HEMENDRA AGARWAL</t>
  </si>
  <si>
    <t>MEHUL KORADIA</t>
  </si>
  <si>
    <t>SUJATHA RAMAN</t>
  </si>
  <si>
    <t>CHANNARAJ K J</t>
  </si>
  <si>
    <t>PUSHPINDER SINGH</t>
  </si>
  <si>
    <t>NIDHI AMBARDAR</t>
  </si>
  <si>
    <t>ANAHITA VORA</t>
  </si>
  <si>
    <t>PRABEER KUMAR PAICHHA</t>
  </si>
  <si>
    <t>VIVEK SARAF</t>
  </si>
  <si>
    <t>RAJIV PUROHIT</t>
  </si>
  <si>
    <t>RSM Wise Sales Summary</t>
  </si>
  <si>
    <t>Getting target</t>
  </si>
  <si>
    <t>Retail</t>
  </si>
  <si>
    <t>Super Investor</t>
  </si>
  <si>
    <t>Super Trader</t>
  </si>
  <si>
    <t>Sharekhan One</t>
  </si>
  <si>
    <t>Segment Getting Target (in Crore)</t>
  </si>
  <si>
    <t>ANKITA SINGH</t>
  </si>
  <si>
    <t>BHAVESH TRIVEDI</t>
  </si>
  <si>
    <t>DOLLY BACHANI</t>
  </si>
  <si>
    <t>IMMAQLENA BUGREE</t>
  </si>
  <si>
    <t>PREETHI S</t>
  </si>
  <si>
    <t>TL Name</t>
  </si>
  <si>
    <t>Onboarding TL Summary</t>
  </si>
  <si>
    <t xml:space="preserve">Onboarding executive </t>
  </si>
  <si>
    <t>Team Leader - ONB</t>
  </si>
  <si>
    <t>Team Leader - Retail RM/CRE</t>
  </si>
  <si>
    <t>As per ONB Target Sheet*</t>
  </si>
  <si>
    <t>SK One IC</t>
  </si>
  <si>
    <t>As per Over Achievement of SK One RM</t>
  </si>
  <si>
    <t>Super Trader Investment Specialist</t>
  </si>
  <si>
    <t>As per allocated Branch performance*</t>
  </si>
  <si>
    <t>Super Investor Senior IS</t>
  </si>
  <si>
    <t xml:space="preserve"> Cluster Target in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</si>
</sst>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DDD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46AAC5"/>
      </left>
      <right style="thin">
        <color rgb="FF46AAC5"/>
      </right>
      <top style="thin">
        <color rgb="FF46AAC5"/>
      </top>
      <bottom style="thin">
        <color rgb="FF46AAC5"/>
      </bottom>
      <diagonal/>
    </border>
    <border>
      <left style="thin">
        <color rgb="FF46AAC5"/>
      </left>
      <right/>
      <top style="thin">
        <color rgb="FF46AAC5"/>
      </top>
      <bottom style="thin">
        <color rgb="FF46AAC5"/>
      </bottom>
      <diagonal/>
    </border>
    <border>
      <left style="thin">
        <color rgb="FF46AAC5"/>
      </left>
      <right style="thin">
        <color rgb="FF46AAC5"/>
      </right>
      <top/>
      <bottom/>
      <diagonal/>
    </border>
    <border>
      <left style="thin">
        <color rgb="FF46AAC5"/>
      </left>
      <right style="thin">
        <color rgb="FF46AAC5"/>
      </right>
      <top/>
      <bottom style="thin">
        <color rgb="FF46AAC5"/>
      </bottom>
      <diagonal/>
    </border>
    <border>
      <left style="thin">
        <color rgb="FF46AAC5"/>
      </left>
      <right/>
      <top/>
      <bottom style="thin">
        <color rgb="FF46AAC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2" fontId="7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1" xfId="0" applyFont="1" applyFill="1" applyBorder="1" applyAlignment="1">
      <alignment horizontal="center" vertical="top" wrapText="1" readingOrder="1"/>
    </xf>
    <xf numFmtId="1" fontId="9" fillId="0" borderId="1" xfId="0" applyNumberFormat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top" wrapText="1" readingOrder="1"/>
    </xf>
    <xf numFmtId="0" fontId="5" fillId="0" borderId="0" xfId="0" applyFont="1"/>
    <xf numFmtId="164" fontId="9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top" wrapText="1" readingOrder="1"/>
    </xf>
    <xf numFmtId="164" fontId="8" fillId="3" borderId="1" xfId="0" applyNumberFormat="1" applyFont="1" applyFill="1" applyBorder="1" applyAlignment="1">
      <alignment horizontal="center" vertical="top" wrapText="1" readingOrder="1"/>
    </xf>
    <xf numFmtId="0" fontId="12" fillId="0" borderId="1" xfId="0" applyFont="1" applyBorder="1" applyAlignment="1">
      <alignment horizontal="center" wrapText="1" readingOrder="1"/>
    </xf>
    <xf numFmtId="2" fontId="12" fillId="0" borderId="1" xfId="0" applyNumberFormat="1" applyFont="1" applyBorder="1" applyAlignment="1">
      <alignment horizontal="center" wrapText="1" readingOrder="1"/>
    </xf>
    <xf numFmtId="0" fontId="8" fillId="4" borderId="1" xfId="0" applyFont="1" applyFill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top" wrapText="1" readingOrder="1"/>
    </xf>
    <xf numFmtId="0" fontId="11" fillId="3" borderId="6" xfId="0" applyFont="1" applyFill="1" applyBorder="1" applyAlignment="1">
      <alignment horizontal="center" vertical="top" wrapText="1" readingOrder="1"/>
    </xf>
    <xf numFmtId="0" fontId="0" fillId="0" borderId="6" xfId="0" applyBorder="1"/>
    <xf numFmtId="2" fontId="0" fillId="0" borderId="6" xfId="0" applyNumberFormat="1" applyBorder="1" applyAlignment="1">
      <alignment horizontal="right"/>
    </xf>
    <xf numFmtId="2" fontId="11" fillId="4" borderId="6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center" vertical="center" wrapText="1" readingOrder="1"/>
    </xf>
    <xf numFmtId="164" fontId="14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 wrapText="1" readingOrder="1"/>
    </xf>
    <xf numFmtId="2" fontId="8" fillId="0" borderId="2" xfId="0" applyNumberFormat="1" applyFont="1" applyBorder="1" applyAlignment="1">
      <alignment horizontal="center" wrapText="1" readingOrder="1"/>
    </xf>
    <xf numFmtId="2" fontId="9" fillId="0" borderId="1" xfId="0" applyNumberFormat="1" applyFont="1" applyBorder="1" applyAlignment="1">
      <alignment horizontal="center" wrapText="1" readingOrder="1"/>
    </xf>
    <xf numFmtId="1" fontId="0" fillId="0" borderId="0" xfId="0" applyNumberFormat="1" applyAlignment="1">
      <alignment horizontal="left" wrapText="1"/>
    </xf>
    <xf numFmtId="1" fontId="8" fillId="2" borderId="0" xfId="0" applyNumberFormat="1" applyFont="1" applyFill="1" applyAlignment="1">
      <alignment horizontal="center" vertical="top" wrapText="1" readingOrder="1"/>
    </xf>
    <xf numFmtId="1" fontId="8" fillId="2" borderId="1" xfId="0" applyNumberFormat="1" applyFont="1" applyFill="1" applyBorder="1" applyAlignment="1">
      <alignment horizontal="center" vertical="top" wrapText="1" readingOrder="1"/>
    </xf>
    <xf numFmtId="1" fontId="8" fillId="0" borderId="0" xfId="0" applyNumberFormat="1" applyFont="1" applyAlignment="1">
      <alignment horizontal="center" wrapText="1" readingOrder="1"/>
    </xf>
    <xf numFmtId="1" fontId="8" fillId="6" borderId="1" xfId="0" applyNumberFormat="1" applyFont="1" applyFill="1" applyBorder="1" applyAlignment="1">
      <alignment horizontal="center" vertical="top" wrapText="1" readingOrder="1"/>
    </xf>
    <xf numFmtId="10" fontId="7" fillId="0" borderId="0" xfId="6" applyNumberFormat="1" applyFont="1" applyAlignment="1">
      <alignment horizontal="center" vertical="top"/>
    </xf>
    <xf numFmtId="1" fontId="8" fillId="3" borderId="1" xfId="0" applyNumberFormat="1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top" wrapText="1" readingOrder="1"/>
    </xf>
    <xf numFmtId="0" fontId="13" fillId="3" borderId="6" xfId="0" applyFont="1" applyFill="1" applyBorder="1" applyAlignment="1">
      <alignment horizontal="center" vertical="top" wrapText="1" readingOrder="1"/>
    </xf>
    <xf numFmtId="0" fontId="16" fillId="0" borderId="6" xfId="0" applyFont="1" applyBorder="1" applyAlignment="1">
      <alignment horizontal="center" wrapText="1" readingOrder="1"/>
    </xf>
    <xf numFmtId="0" fontId="17" fillId="0" borderId="0" xfId="0" applyFont="1"/>
    <xf numFmtId="0" fontId="18" fillId="0" borderId="6" xfId="0" applyFont="1" applyBorder="1" applyAlignment="1">
      <alignment horizontal="center"/>
    </xf>
    <xf numFmtId="9" fontId="0" fillId="0" borderId="0" xfId="6" applyFont="1"/>
    <xf numFmtId="2" fontId="11" fillId="4" borderId="6" xfId="0" applyNumberFormat="1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13" fillId="3" borderId="6" xfId="0" applyNumberFormat="1" applyFont="1" applyFill="1" applyBorder="1" applyAlignment="1">
      <alignment horizontal="center" vertical="top" wrapText="1" readingOrder="1"/>
    </xf>
    <xf numFmtId="2" fontId="17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6" borderId="6" xfId="0" applyFill="1" applyBorder="1"/>
    <xf numFmtId="2" fontId="0" fillId="6" borderId="6" xfId="0" applyNumberFormat="1" applyFill="1" applyBorder="1"/>
    <xf numFmtId="0" fontId="19" fillId="0" borderId="0" xfId="0" applyFont="1"/>
    <xf numFmtId="2" fontId="20" fillId="3" borderId="1" xfId="0" applyNumberFormat="1" applyFont="1" applyFill="1" applyBorder="1" applyAlignment="1">
      <alignment horizontal="center" vertical="center" wrapText="1" readingOrder="1"/>
    </xf>
    <xf numFmtId="2" fontId="20" fillId="0" borderId="1" xfId="0" applyNumberFormat="1" applyFont="1" applyBorder="1" applyAlignment="1">
      <alignment horizontal="center" vertical="center" wrapText="1" readingOrder="1"/>
    </xf>
    <xf numFmtId="2" fontId="10" fillId="3" borderId="1" xfId="0" applyNumberFormat="1" applyFont="1" applyFill="1" applyBorder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 readingOrder="1"/>
    </xf>
    <xf numFmtId="2" fontId="13" fillId="4" borderId="1" xfId="0" applyNumberFormat="1" applyFont="1" applyFill="1" applyBorder="1" applyAlignment="1">
      <alignment horizontal="center" vertical="top" wrapText="1" readingOrder="1"/>
    </xf>
    <xf numFmtId="2" fontId="13" fillId="3" borderId="1" xfId="0" applyNumberFormat="1" applyFont="1" applyFill="1" applyBorder="1" applyAlignment="1">
      <alignment horizontal="center" vertical="top" wrapText="1" readingOrder="1"/>
    </xf>
    <xf numFmtId="0" fontId="7" fillId="5" borderId="1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readingOrder="1"/>
    </xf>
    <xf numFmtId="2" fontId="9" fillId="0" borderId="1" xfId="0" applyNumberFormat="1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wrapText="1" readingOrder="1"/>
    </xf>
    <xf numFmtId="2" fontId="16" fillId="0" borderId="1" xfId="0" applyNumberFormat="1" applyFont="1" applyBorder="1" applyAlignment="1">
      <alignment horizontal="center" wrapText="1" readingOrder="1"/>
    </xf>
    <xf numFmtId="2" fontId="8" fillId="0" borderId="1" xfId="0" applyNumberFormat="1" applyFont="1" applyBorder="1" applyAlignment="1">
      <alignment horizontal="center" wrapText="1" readingOrder="1"/>
    </xf>
    <xf numFmtId="1" fontId="8" fillId="0" borderId="1" xfId="0" applyNumberFormat="1" applyFont="1" applyBorder="1" applyAlignment="1">
      <alignment horizontal="center" wrapText="1" readingOrder="1"/>
    </xf>
    <xf numFmtId="1" fontId="8" fillId="0" borderId="1" xfId="0" applyNumberFormat="1" applyFont="1" applyBorder="1" applyAlignment="1">
      <alignment horizontal="center" vertical="center" wrapText="1" readingOrder="1"/>
    </xf>
    <xf numFmtId="2" fontId="6" fillId="0" borderId="6" xfId="0" applyNumberFormat="1" applyFont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center" wrapText="1" readingOrder="1"/>
    </xf>
    <xf numFmtId="164" fontId="8" fillId="3" borderId="4" xfId="0" applyNumberFormat="1" applyFont="1" applyFill="1" applyBorder="1" applyAlignment="1">
      <alignment horizontal="center" vertical="center" wrapText="1" readingOrder="1"/>
    </xf>
  </cellXfs>
  <cellStyles count="8">
    <cellStyle name="Comma 2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4 2" xfId="5" xr:uid="{00000000-0005-0000-0000-000004000000}"/>
    <cellStyle name="Normal 3" xfId="3" xr:uid="{00000000-0005-0000-0000-000005000000}"/>
    <cellStyle name="Percent" xfId="6" builtinId="5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CCFFCC"/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G14"/>
  <sheetViews>
    <sheetView tabSelected="1" zoomScale="90" zoomScaleNormal="90" workbookViewId="0">
      <selection activeCell="M6" sqref="M6"/>
    </sheetView>
  </sheetViews>
  <sheetFormatPr defaultColWidth="9.140625" defaultRowHeight="15.75" x14ac:dyDescent="0.25"/>
  <cols>
    <col min="1" max="1" width="9.140625" style="56"/>
    <col min="2" max="2" width="27.140625" style="56" customWidth="1"/>
    <col min="3" max="3" width="27.28515625" style="56" customWidth="1"/>
    <col min="4" max="4" width="5.5703125" style="56" bestFit="1" customWidth="1"/>
    <col min="5" max="5" width="5.5703125" style="56" customWidth="1"/>
    <col min="6" max="6" width="17.28515625" style="56" customWidth="1"/>
    <col min="7" max="7" width="12.42578125" style="56" customWidth="1"/>
    <col min="8" max="16384" width="9.140625" style="56"/>
  </cols>
  <sheetData>
    <row r="2" spans="2:7" ht="63" x14ac:dyDescent="0.25">
      <c r="B2" s="16" t="s">
        <v>1</v>
      </c>
      <c r="C2" s="16" t="s">
        <v>382</v>
      </c>
      <c r="F2" s="16" t="s">
        <v>18</v>
      </c>
      <c r="G2" s="16" t="s">
        <v>365</v>
      </c>
    </row>
    <row r="3" spans="2:7" x14ac:dyDescent="0.25">
      <c r="B3" s="57" t="s">
        <v>3</v>
      </c>
      <c r="C3" s="58">
        <v>24.202500000000011</v>
      </c>
      <c r="F3" s="57" t="s">
        <v>364</v>
      </c>
      <c r="G3" s="58">
        <v>13</v>
      </c>
    </row>
    <row r="4" spans="2:7" x14ac:dyDescent="0.25">
      <c r="B4" s="57" t="s">
        <v>33</v>
      </c>
      <c r="C4" s="58">
        <v>15.0275</v>
      </c>
      <c r="F4" s="57" t="s">
        <v>363</v>
      </c>
      <c r="G4" s="58">
        <v>74.224999999999994</v>
      </c>
    </row>
    <row r="5" spans="2:7" x14ac:dyDescent="0.25">
      <c r="B5" s="57" t="s">
        <v>5</v>
      </c>
      <c r="C5" s="58">
        <v>32.22750000000002</v>
      </c>
      <c r="F5" s="57" t="s">
        <v>362</v>
      </c>
      <c r="G5" s="58">
        <v>33.6</v>
      </c>
    </row>
    <row r="6" spans="2:7" x14ac:dyDescent="0.25">
      <c r="B6" s="57" t="s">
        <v>6</v>
      </c>
      <c r="C6" s="58">
        <v>4.0024999999999995</v>
      </c>
      <c r="F6" s="57" t="s">
        <v>361</v>
      </c>
      <c r="G6" s="58">
        <v>13.675000000000001</v>
      </c>
    </row>
    <row r="7" spans="2:7" x14ac:dyDescent="0.25">
      <c r="B7" s="57" t="s">
        <v>103</v>
      </c>
      <c r="C7" s="58">
        <v>30.487500000000004</v>
      </c>
      <c r="F7" s="16"/>
      <c r="G7" s="59">
        <f>SUM(G3:G6)</f>
        <v>134.5</v>
      </c>
    </row>
    <row r="8" spans="2:7" x14ac:dyDescent="0.25">
      <c r="B8" s="57" t="s">
        <v>82</v>
      </c>
      <c r="C8" s="58">
        <v>1.25</v>
      </c>
    </row>
    <row r="9" spans="2:7" x14ac:dyDescent="0.25">
      <c r="B9" s="57" t="s">
        <v>7</v>
      </c>
      <c r="C9" s="58">
        <v>7.3449999999999989</v>
      </c>
    </row>
    <row r="10" spans="2:7" x14ac:dyDescent="0.25">
      <c r="B10" s="57" t="s">
        <v>343</v>
      </c>
      <c r="C10" s="58">
        <v>12.4725</v>
      </c>
    </row>
    <row r="11" spans="2:7" x14ac:dyDescent="0.25">
      <c r="B11" s="57" t="s">
        <v>8</v>
      </c>
      <c r="C11" s="58">
        <v>12.344999999999999</v>
      </c>
    </row>
    <row r="12" spans="2:7" x14ac:dyDescent="0.25">
      <c r="B12" s="57" t="s">
        <v>9</v>
      </c>
      <c r="C12" s="58">
        <v>16.557499999999997</v>
      </c>
    </row>
    <row r="13" spans="2:7" x14ac:dyDescent="0.25">
      <c r="B13" s="57" t="s">
        <v>10</v>
      </c>
      <c r="C13" s="58">
        <v>15.117499999999998</v>
      </c>
    </row>
    <row r="14" spans="2:7" x14ac:dyDescent="0.25">
      <c r="B14" s="16" t="s">
        <v>2</v>
      </c>
      <c r="C14" s="59">
        <f>SUM(C3:C13)</f>
        <v>171.03500000000005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775E-7BBC-412E-82DB-0BA9C0139083}">
  <sheetPr codeName="Sheet15"/>
  <dimension ref="B1:D27"/>
  <sheetViews>
    <sheetView zoomScale="70" zoomScaleNormal="70" workbookViewId="0">
      <pane ySplit="3" topLeftCell="A13" activePane="bottomLeft" state="frozen"/>
      <selection activeCell="B17" sqref="B17"/>
      <selection pane="bottomLeft" activeCell="I19" sqref="I19"/>
    </sheetView>
  </sheetViews>
  <sheetFormatPr defaultColWidth="9.140625" defaultRowHeight="15" x14ac:dyDescent="0.25"/>
  <cols>
    <col min="1" max="1" width="9.140625" style="28"/>
    <col min="2" max="2" width="44.28515625" style="28" customWidth="1"/>
    <col min="3" max="3" width="45.5703125" style="28" customWidth="1"/>
    <col min="4" max="4" width="7.42578125" style="33" bestFit="1" customWidth="1"/>
    <col min="5" max="16384" width="9.140625" style="28"/>
  </cols>
  <sheetData>
    <row r="1" spans="2:4" ht="8.25" customHeight="1" x14ac:dyDescent="0.25"/>
    <row r="2" spans="2:4" ht="26.25" x14ac:dyDescent="0.25">
      <c r="B2" s="40" t="s">
        <v>331</v>
      </c>
      <c r="C2" s="21" t="s">
        <v>163</v>
      </c>
      <c r="D2" s="34"/>
    </row>
    <row r="3" spans="2:4" s="6" customFormat="1" ht="75" x14ac:dyDescent="0.25">
      <c r="B3" s="11" t="s">
        <v>19</v>
      </c>
      <c r="C3" s="11" t="s">
        <v>325</v>
      </c>
      <c r="D3" s="37" t="s">
        <v>23</v>
      </c>
    </row>
    <row r="4" spans="2:4" ht="18.75" x14ac:dyDescent="0.3">
      <c r="B4" s="29" t="s">
        <v>175</v>
      </c>
      <c r="C4" s="76">
        <v>0.3</v>
      </c>
      <c r="D4" s="77">
        <v>22</v>
      </c>
    </row>
    <row r="5" spans="2:4" ht="18.75" x14ac:dyDescent="0.3">
      <c r="B5" s="29" t="s">
        <v>176</v>
      </c>
      <c r="C5" s="76">
        <v>0.25</v>
      </c>
      <c r="D5" s="77">
        <v>11</v>
      </c>
    </row>
    <row r="6" spans="2:4" ht="18.75" x14ac:dyDescent="0.3">
      <c r="B6" s="29" t="s">
        <v>177</v>
      </c>
      <c r="C6" s="76">
        <v>0.2</v>
      </c>
      <c r="D6" s="77">
        <v>5</v>
      </c>
    </row>
    <row r="7" spans="2:4" ht="18.75" x14ac:dyDescent="0.3">
      <c r="B7" s="29" t="s">
        <v>178</v>
      </c>
      <c r="C7" s="76">
        <v>0.15</v>
      </c>
      <c r="D7" s="77">
        <v>3</v>
      </c>
    </row>
    <row r="8" spans="2:4" ht="18.75" customHeight="1" x14ac:dyDescent="0.3">
      <c r="B8" s="30" t="s">
        <v>381</v>
      </c>
      <c r="C8" s="76">
        <v>0.9</v>
      </c>
      <c r="D8" s="77">
        <v>9.0805134602990663</v>
      </c>
    </row>
    <row r="9" spans="2:4" ht="18.75" customHeight="1" x14ac:dyDescent="0.3">
      <c r="B9" s="30" t="s">
        <v>174</v>
      </c>
      <c r="C9" s="76">
        <v>0.8</v>
      </c>
      <c r="D9" s="77">
        <v>7</v>
      </c>
    </row>
    <row r="10" spans="2:4" ht="18.75" customHeight="1" x14ac:dyDescent="0.3">
      <c r="B10" s="30" t="s">
        <v>179</v>
      </c>
      <c r="C10" s="76">
        <v>1</v>
      </c>
      <c r="D10" s="77">
        <v>6</v>
      </c>
    </row>
    <row r="11" spans="2:4" ht="18.75" x14ac:dyDescent="0.3">
      <c r="B11" s="29" t="s">
        <v>321</v>
      </c>
      <c r="C11" s="76">
        <v>0.2</v>
      </c>
      <c r="D11" s="77">
        <v>10</v>
      </c>
    </row>
    <row r="12" spans="2:4" ht="18.75" x14ac:dyDescent="0.3">
      <c r="B12" s="29" t="s">
        <v>322</v>
      </c>
      <c r="C12" s="76">
        <v>0.15</v>
      </c>
      <c r="D12" s="77">
        <v>4</v>
      </c>
    </row>
    <row r="13" spans="2:4" ht="18.75" x14ac:dyDescent="0.3">
      <c r="B13" s="30" t="s">
        <v>373</v>
      </c>
      <c r="C13" s="76">
        <v>0.2</v>
      </c>
      <c r="D13" s="77">
        <v>2</v>
      </c>
    </row>
    <row r="14" spans="2:4" ht="18.75" x14ac:dyDescent="0.25">
      <c r="B14" s="11" t="s">
        <v>20</v>
      </c>
      <c r="C14" s="11"/>
      <c r="D14" s="35">
        <v>79</v>
      </c>
    </row>
    <row r="15" spans="2:4" ht="18.75" x14ac:dyDescent="0.3">
      <c r="B15" s="29"/>
      <c r="C15" s="31"/>
      <c r="D15" s="36"/>
    </row>
    <row r="16" spans="2:4" ht="26.25" x14ac:dyDescent="0.25">
      <c r="B16" s="40" t="s">
        <v>332</v>
      </c>
      <c r="C16" s="21" t="s">
        <v>163</v>
      </c>
      <c r="D16" s="37" t="s">
        <v>23</v>
      </c>
    </row>
    <row r="17" spans="2:4" ht="18.75" x14ac:dyDescent="0.3">
      <c r="B17" s="30" t="s">
        <v>320</v>
      </c>
      <c r="C17" s="32" t="s">
        <v>323</v>
      </c>
      <c r="D17" s="77">
        <v>22</v>
      </c>
    </row>
    <row r="18" spans="2:4" ht="18.75" x14ac:dyDescent="0.3">
      <c r="B18" s="30" t="s">
        <v>375</v>
      </c>
      <c r="C18" s="32" t="s">
        <v>21</v>
      </c>
      <c r="D18" s="77">
        <v>2</v>
      </c>
    </row>
    <row r="19" spans="2:4" ht="18.75" x14ac:dyDescent="0.3">
      <c r="B19" s="30" t="s">
        <v>374</v>
      </c>
      <c r="C19" s="32" t="s">
        <v>376</v>
      </c>
      <c r="D19" s="77">
        <v>1</v>
      </c>
    </row>
    <row r="20" spans="2:4" ht="18.75" x14ac:dyDescent="0.3">
      <c r="B20" s="30" t="s">
        <v>379</v>
      </c>
      <c r="C20" s="32" t="s">
        <v>380</v>
      </c>
      <c r="D20" s="77">
        <v>1</v>
      </c>
    </row>
    <row r="21" spans="2:4" ht="18.75" x14ac:dyDescent="0.3">
      <c r="B21" s="30" t="s">
        <v>326</v>
      </c>
      <c r="C21" s="32" t="s">
        <v>166</v>
      </c>
      <c r="D21" s="77">
        <v>2</v>
      </c>
    </row>
    <row r="22" spans="2:4" ht="18.75" x14ac:dyDescent="0.3">
      <c r="B22" s="30" t="s">
        <v>319</v>
      </c>
      <c r="C22" s="32" t="s">
        <v>340</v>
      </c>
      <c r="D22" s="77">
        <v>1</v>
      </c>
    </row>
    <row r="23" spans="2:4" s="71" customFormat="1" ht="20.25" customHeight="1" x14ac:dyDescent="0.25">
      <c r="B23" s="72" t="s">
        <v>377</v>
      </c>
      <c r="C23" s="73" t="s">
        <v>378</v>
      </c>
      <c r="D23" s="78">
        <v>1</v>
      </c>
    </row>
    <row r="24" spans="2:4" ht="18.75" x14ac:dyDescent="0.3">
      <c r="B24" s="30" t="s">
        <v>327</v>
      </c>
      <c r="C24" s="32" t="s">
        <v>323</v>
      </c>
      <c r="D24" s="77">
        <v>1</v>
      </c>
    </row>
    <row r="25" spans="2:4" ht="18.75" x14ac:dyDescent="0.3">
      <c r="B25" s="30" t="s">
        <v>324</v>
      </c>
      <c r="C25" s="32" t="s">
        <v>329</v>
      </c>
      <c r="D25" s="77">
        <v>5</v>
      </c>
    </row>
    <row r="26" spans="2:4" ht="18.75" x14ac:dyDescent="0.3">
      <c r="B26" s="30" t="s">
        <v>232</v>
      </c>
      <c r="C26" s="32" t="s">
        <v>330</v>
      </c>
      <c r="D26" s="77">
        <v>3</v>
      </c>
    </row>
    <row r="27" spans="2:4" ht="18.75" x14ac:dyDescent="0.25">
      <c r="B27" s="11" t="s">
        <v>20</v>
      </c>
      <c r="C27" s="11"/>
      <c r="D27" s="35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2:F19"/>
  <sheetViews>
    <sheetView zoomScale="70" zoomScaleNormal="70" workbookViewId="0">
      <selection activeCell="F14" sqref="F14"/>
    </sheetView>
  </sheetViews>
  <sheetFormatPr defaultRowHeight="15" x14ac:dyDescent="0.25"/>
  <cols>
    <col min="2" max="2" width="30.7109375" bestFit="1" customWidth="1"/>
    <col min="3" max="3" width="13" style="8" customWidth="1"/>
    <col min="4" max="4" width="9.7109375" style="10" customWidth="1"/>
    <col min="5" max="5" width="17" style="10" customWidth="1"/>
    <col min="6" max="6" width="13.28515625" style="10" customWidth="1"/>
  </cols>
  <sheetData>
    <row r="2" spans="2:6" ht="21" customHeight="1" x14ac:dyDescent="0.25"/>
    <row r="3" spans="2:6" s="4" customFormat="1" ht="81.75" customHeight="1" x14ac:dyDescent="0.25">
      <c r="B3" s="13" t="s">
        <v>0</v>
      </c>
      <c r="C3" s="16" t="s">
        <v>161</v>
      </c>
      <c r="D3" s="16" t="s">
        <v>160</v>
      </c>
      <c r="E3" s="16" t="s">
        <v>333</v>
      </c>
      <c r="F3" s="16" t="s">
        <v>337</v>
      </c>
    </row>
    <row r="4" spans="2:6" s="4" customFormat="1" ht="18.75" x14ac:dyDescent="0.25">
      <c r="B4" s="80" t="s">
        <v>341</v>
      </c>
      <c r="C4" s="15" t="s">
        <v>162</v>
      </c>
      <c r="D4" s="12">
        <v>3</v>
      </c>
      <c r="E4" s="26">
        <v>1.75</v>
      </c>
      <c r="F4" s="39">
        <v>0.82499999999999984</v>
      </c>
    </row>
    <row r="5" spans="2:6" s="4" customFormat="1" ht="18.75" x14ac:dyDescent="0.25">
      <c r="B5" s="80"/>
      <c r="C5" s="15" t="s">
        <v>11</v>
      </c>
      <c r="D5" s="12">
        <v>13</v>
      </c>
      <c r="E5" s="26">
        <v>1.5</v>
      </c>
      <c r="F5" s="39">
        <v>3.0642857142857136</v>
      </c>
    </row>
    <row r="6" spans="2:6" s="4" customFormat="1" ht="18.75" x14ac:dyDescent="0.25">
      <c r="B6" s="80"/>
      <c r="C6" s="15" t="s">
        <v>12</v>
      </c>
      <c r="D6" s="12">
        <v>12</v>
      </c>
      <c r="E6" s="26">
        <v>1.4</v>
      </c>
      <c r="F6" s="39">
        <v>2.6399999999999997</v>
      </c>
    </row>
    <row r="7" spans="2:6" s="4" customFormat="1" ht="18.75" x14ac:dyDescent="0.25">
      <c r="B7" s="80"/>
      <c r="C7" s="15" t="s">
        <v>13</v>
      </c>
      <c r="D7" s="12">
        <v>13</v>
      </c>
      <c r="E7" s="26">
        <v>1.25</v>
      </c>
      <c r="F7" s="39">
        <v>2.5535714285714279</v>
      </c>
    </row>
    <row r="8" spans="2:6" s="4" customFormat="1" ht="18.75" x14ac:dyDescent="0.25">
      <c r="B8" s="80"/>
      <c r="C8" s="15" t="s">
        <v>14</v>
      </c>
      <c r="D8" s="12">
        <v>16</v>
      </c>
      <c r="E8" s="26">
        <v>1.1499999999999999</v>
      </c>
      <c r="F8" s="39">
        <v>2.8914285714285706</v>
      </c>
    </row>
    <row r="9" spans="2:6" s="4" customFormat="1" ht="18.75" x14ac:dyDescent="0.25">
      <c r="B9" s="80"/>
      <c r="C9" s="15" t="s">
        <v>15</v>
      </c>
      <c r="D9" s="12">
        <v>19</v>
      </c>
      <c r="E9" s="26">
        <v>0.8</v>
      </c>
      <c r="F9" s="39">
        <v>2.3885714285714288</v>
      </c>
    </row>
    <row r="10" spans="2:6" s="4" customFormat="1" ht="18.75" x14ac:dyDescent="0.25">
      <c r="B10" s="80"/>
      <c r="C10" s="15" t="s">
        <v>24</v>
      </c>
      <c r="D10" s="12">
        <v>18</v>
      </c>
      <c r="E10" s="26">
        <v>0.7</v>
      </c>
      <c r="F10" s="39">
        <v>1.9799999999999991</v>
      </c>
    </row>
    <row r="11" spans="2:6" s="4" customFormat="1" ht="18.75" x14ac:dyDescent="0.25">
      <c r="B11" s="81"/>
      <c r="C11" s="15" t="s">
        <v>25</v>
      </c>
      <c r="D11" s="12">
        <v>60</v>
      </c>
      <c r="E11" s="26">
        <v>0.6</v>
      </c>
      <c r="F11" s="39">
        <v>5.6571428571428628</v>
      </c>
    </row>
    <row r="12" spans="2:6" s="4" customFormat="1" ht="18.75" x14ac:dyDescent="0.25">
      <c r="B12" s="13" t="s">
        <v>20</v>
      </c>
      <c r="C12" s="15"/>
      <c r="D12" s="13">
        <f>SUBTOTAL(9,D4:D11)</f>
        <v>154</v>
      </c>
      <c r="E12" s="15"/>
      <c r="F12" s="39">
        <v>22</v>
      </c>
    </row>
    <row r="13" spans="2:6" x14ac:dyDescent="0.25">
      <c r="C13"/>
    </row>
    <row r="14" spans="2:6" s="4" customFormat="1" ht="24" x14ac:dyDescent="0.25">
      <c r="B14" s="15" t="s">
        <v>342</v>
      </c>
      <c r="C14" s="15" t="s">
        <v>173</v>
      </c>
      <c r="D14" s="12">
        <v>5</v>
      </c>
      <c r="E14" s="27" t="s">
        <v>234</v>
      </c>
      <c r="F14" s="39">
        <v>1</v>
      </c>
    </row>
    <row r="15" spans="2:6" s="4" customFormat="1" ht="18.75" x14ac:dyDescent="0.25">
      <c r="B15" s="13" t="s">
        <v>20</v>
      </c>
      <c r="C15" s="15"/>
      <c r="D15" s="13"/>
      <c r="E15" s="15"/>
      <c r="F15" s="39"/>
    </row>
    <row r="16" spans="2:6" s="4" customFormat="1" x14ac:dyDescent="0.25">
      <c r="B16"/>
      <c r="C16"/>
      <c r="D16"/>
      <c r="E16"/>
      <c r="F16"/>
    </row>
    <row r="17" spans="2:6" s="4" customFormat="1" x14ac:dyDescent="0.25">
      <c r="B17"/>
      <c r="C17"/>
      <c r="D17"/>
      <c r="E17"/>
      <c r="F17"/>
    </row>
    <row r="18" spans="2:6" s="4" customFormat="1" x14ac:dyDescent="0.25">
      <c r="B18"/>
      <c r="C18"/>
      <c r="D18"/>
      <c r="E18"/>
      <c r="F18"/>
    </row>
    <row r="19" spans="2:6" x14ac:dyDescent="0.25">
      <c r="B19" s="14" t="s">
        <v>22</v>
      </c>
      <c r="C19" s="9"/>
    </row>
  </sheetData>
  <autoFilter ref="B3:F3" xr:uid="{00000000-0001-0000-0500-000000000000}"/>
  <mergeCells count="1">
    <mergeCell ref="B4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2:F158"/>
  <sheetViews>
    <sheetView zoomScale="85" zoomScaleNormal="85" workbookViewId="0">
      <pane ySplit="3" topLeftCell="A4" activePane="bottomLeft" state="frozen"/>
      <selection pane="bottomLeft" activeCell="I62" sqref="I62"/>
    </sheetView>
  </sheetViews>
  <sheetFormatPr defaultColWidth="9.140625" defaultRowHeight="12.75" x14ac:dyDescent="0.2"/>
  <cols>
    <col min="1" max="1" width="2.7109375" style="1" customWidth="1"/>
    <col min="2" max="2" width="18.140625" style="3" customWidth="1"/>
    <col min="3" max="3" width="11.140625" style="1" customWidth="1"/>
    <col min="4" max="4" width="36.42578125" style="2" bestFit="1" customWidth="1"/>
    <col min="5" max="5" width="11.85546875" style="1" customWidth="1"/>
    <col min="6" max="6" width="14.42578125" style="5" customWidth="1"/>
    <col min="7" max="7" width="9.140625" style="1" customWidth="1"/>
    <col min="8" max="16384" width="9.140625" style="1"/>
  </cols>
  <sheetData>
    <row r="2" spans="2:6" ht="15.75" customHeight="1" x14ac:dyDescent="0.2">
      <c r="F2" s="5">
        <f>SUM(F4:F157)</f>
        <v>139.99999999999969</v>
      </c>
    </row>
    <row r="3" spans="2:6" ht="25.5" x14ac:dyDescent="0.2">
      <c r="B3" s="67" t="s">
        <v>1</v>
      </c>
      <c r="C3" s="67" t="s">
        <v>16</v>
      </c>
      <c r="D3" s="67" t="s">
        <v>17</v>
      </c>
      <c r="E3" s="67" t="s">
        <v>26</v>
      </c>
      <c r="F3" s="68" t="s">
        <v>338</v>
      </c>
    </row>
    <row r="4" spans="2:6" x14ac:dyDescent="0.2">
      <c r="B4" s="74" t="s">
        <v>103</v>
      </c>
      <c r="C4" s="74">
        <v>989</v>
      </c>
      <c r="D4" s="74" t="s">
        <v>155</v>
      </c>
      <c r="E4" s="74" t="s">
        <v>162</v>
      </c>
      <c r="F4" s="75">
        <v>1.75</v>
      </c>
    </row>
    <row r="5" spans="2:6" x14ac:dyDescent="0.2">
      <c r="B5" s="74" t="s">
        <v>9</v>
      </c>
      <c r="C5" s="74">
        <v>76</v>
      </c>
      <c r="D5" s="74" t="s">
        <v>138</v>
      </c>
      <c r="E5" s="74" t="s">
        <v>162</v>
      </c>
      <c r="F5" s="75">
        <v>1.75</v>
      </c>
    </row>
    <row r="6" spans="2:6" x14ac:dyDescent="0.2">
      <c r="B6" s="74" t="s">
        <v>10</v>
      </c>
      <c r="C6" s="74">
        <v>134</v>
      </c>
      <c r="D6" s="74" t="s">
        <v>150</v>
      </c>
      <c r="E6" s="74" t="s">
        <v>162</v>
      </c>
      <c r="F6" s="75">
        <v>1.75</v>
      </c>
    </row>
    <row r="7" spans="2:6" x14ac:dyDescent="0.2">
      <c r="B7" s="74" t="s">
        <v>3</v>
      </c>
      <c r="C7" s="74">
        <v>123</v>
      </c>
      <c r="D7" s="74" t="s">
        <v>34</v>
      </c>
      <c r="E7" s="74" t="s">
        <v>11</v>
      </c>
      <c r="F7" s="75">
        <v>1.5</v>
      </c>
    </row>
    <row r="8" spans="2:6" x14ac:dyDescent="0.2">
      <c r="B8" s="74" t="s">
        <v>3</v>
      </c>
      <c r="C8" s="74">
        <v>659</v>
      </c>
      <c r="D8" s="74" t="s">
        <v>37</v>
      </c>
      <c r="E8" s="74" t="s">
        <v>11</v>
      </c>
      <c r="F8" s="75">
        <v>1.5</v>
      </c>
    </row>
    <row r="9" spans="2:6" x14ac:dyDescent="0.2">
      <c r="B9" s="74" t="s">
        <v>33</v>
      </c>
      <c r="C9" s="74">
        <v>990</v>
      </c>
      <c r="D9" s="74" t="s">
        <v>167</v>
      </c>
      <c r="E9" s="74" t="s">
        <v>11</v>
      </c>
      <c r="F9" s="75">
        <v>1.5</v>
      </c>
    </row>
    <row r="10" spans="2:6" x14ac:dyDescent="0.2">
      <c r="B10" s="74" t="s">
        <v>33</v>
      </c>
      <c r="C10" s="74">
        <v>6119</v>
      </c>
      <c r="D10" s="74" t="s">
        <v>188</v>
      </c>
      <c r="E10" s="74" t="s">
        <v>11</v>
      </c>
      <c r="F10" s="75">
        <v>1.5</v>
      </c>
    </row>
    <row r="11" spans="2:6" x14ac:dyDescent="0.2">
      <c r="B11" s="74" t="s">
        <v>33</v>
      </c>
      <c r="C11" s="74">
        <v>6120</v>
      </c>
      <c r="D11" s="74" t="s">
        <v>186</v>
      </c>
      <c r="E11" s="74" t="s">
        <v>11</v>
      </c>
      <c r="F11" s="75">
        <v>1.5</v>
      </c>
    </row>
    <row r="12" spans="2:6" x14ac:dyDescent="0.2">
      <c r="B12" s="74" t="s">
        <v>5</v>
      </c>
      <c r="C12" s="74">
        <v>115</v>
      </c>
      <c r="D12" s="74" t="s">
        <v>62</v>
      </c>
      <c r="E12" s="74" t="s">
        <v>11</v>
      </c>
      <c r="F12" s="75">
        <v>1.5</v>
      </c>
    </row>
    <row r="13" spans="2:6" x14ac:dyDescent="0.2">
      <c r="B13" s="74" t="s">
        <v>5</v>
      </c>
      <c r="C13" s="74">
        <v>2494</v>
      </c>
      <c r="D13" s="74" t="s">
        <v>187</v>
      </c>
      <c r="E13" s="74" t="s">
        <v>11</v>
      </c>
      <c r="F13" s="75">
        <v>1.5</v>
      </c>
    </row>
    <row r="14" spans="2:6" x14ac:dyDescent="0.2">
      <c r="B14" s="74" t="s">
        <v>6</v>
      </c>
      <c r="C14" s="74">
        <v>50</v>
      </c>
      <c r="D14" s="74" t="s">
        <v>83</v>
      </c>
      <c r="E14" s="74" t="s">
        <v>11</v>
      </c>
      <c r="F14" s="75">
        <v>1.5</v>
      </c>
    </row>
    <row r="15" spans="2:6" x14ac:dyDescent="0.2">
      <c r="B15" s="74" t="s">
        <v>103</v>
      </c>
      <c r="C15" s="74">
        <v>3</v>
      </c>
      <c r="D15" s="74" t="s">
        <v>54</v>
      </c>
      <c r="E15" s="74" t="s">
        <v>11</v>
      </c>
      <c r="F15" s="75">
        <v>1.5</v>
      </c>
    </row>
    <row r="16" spans="2:6" x14ac:dyDescent="0.2">
      <c r="B16" s="74" t="s">
        <v>343</v>
      </c>
      <c r="C16" s="74">
        <v>79</v>
      </c>
      <c r="D16" s="74" t="s">
        <v>122</v>
      </c>
      <c r="E16" s="74" t="s">
        <v>11</v>
      </c>
      <c r="F16" s="75">
        <v>1.5</v>
      </c>
    </row>
    <row r="17" spans="2:6" x14ac:dyDescent="0.2">
      <c r="B17" s="74" t="s">
        <v>8</v>
      </c>
      <c r="C17" s="74">
        <v>69</v>
      </c>
      <c r="D17" s="74" t="s">
        <v>121</v>
      </c>
      <c r="E17" s="74" t="s">
        <v>11</v>
      </c>
      <c r="F17" s="75">
        <v>1.5</v>
      </c>
    </row>
    <row r="18" spans="2:6" x14ac:dyDescent="0.2">
      <c r="B18" s="74" t="s">
        <v>10</v>
      </c>
      <c r="C18" s="74">
        <v>1006</v>
      </c>
      <c r="D18" s="74" t="s">
        <v>156</v>
      </c>
      <c r="E18" s="74" t="s">
        <v>11</v>
      </c>
      <c r="F18" s="75">
        <v>1.5</v>
      </c>
    </row>
    <row r="19" spans="2:6" x14ac:dyDescent="0.2">
      <c r="B19" s="74" t="s">
        <v>10</v>
      </c>
      <c r="C19" s="74">
        <v>1518</v>
      </c>
      <c r="D19" s="74" t="s">
        <v>157</v>
      </c>
      <c r="E19" s="74" t="s">
        <v>11</v>
      </c>
      <c r="F19" s="75">
        <v>1.5</v>
      </c>
    </row>
    <row r="20" spans="2:6" x14ac:dyDescent="0.2">
      <c r="B20" s="74" t="s">
        <v>3</v>
      </c>
      <c r="C20" s="74">
        <v>1000</v>
      </c>
      <c r="D20" s="74" t="s">
        <v>191</v>
      </c>
      <c r="E20" s="74" t="s">
        <v>12</v>
      </c>
      <c r="F20" s="75">
        <v>1.4</v>
      </c>
    </row>
    <row r="21" spans="2:6" x14ac:dyDescent="0.2">
      <c r="B21" s="74" t="s">
        <v>3</v>
      </c>
      <c r="C21" s="74">
        <v>1314</v>
      </c>
      <c r="D21" s="74" t="s">
        <v>192</v>
      </c>
      <c r="E21" s="74" t="s">
        <v>12</v>
      </c>
      <c r="F21" s="75">
        <v>1.4</v>
      </c>
    </row>
    <row r="22" spans="2:6" x14ac:dyDescent="0.2">
      <c r="B22" s="74" t="s">
        <v>33</v>
      </c>
      <c r="C22" s="74">
        <v>6121</v>
      </c>
      <c r="D22" s="74" t="s">
        <v>189</v>
      </c>
      <c r="E22" s="74" t="s">
        <v>12</v>
      </c>
      <c r="F22" s="75">
        <v>1.4</v>
      </c>
    </row>
    <row r="23" spans="2:6" x14ac:dyDescent="0.2">
      <c r="B23" s="74" t="s">
        <v>5</v>
      </c>
      <c r="C23" s="74">
        <v>761</v>
      </c>
      <c r="D23" s="74" t="s">
        <v>68</v>
      </c>
      <c r="E23" s="74" t="s">
        <v>12</v>
      </c>
      <c r="F23" s="75">
        <v>1.4</v>
      </c>
    </row>
    <row r="24" spans="2:6" x14ac:dyDescent="0.2">
      <c r="B24" s="74" t="s">
        <v>103</v>
      </c>
      <c r="C24" s="74">
        <v>44</v>
      </c>
      <c r="D24" s="74" t="s">
        <v>87</v>
      </c>
      <c r="E24" s="74" t="s">
        <v>12</v>
      </c>
      <c r="F24" s="75">
        <v>1.4</v>
      </c>
    </row>
    <row r="25" spans="2:6" x14ac:dyDescent="0.2">
      <c r="B25" s="74" t="s">
        <v>103</v>
      </c>
      <c r="C25" s="74">
        <v>488</v>
      </c>
      <c r="D25" s="74" t="s">
        <v>90</v>
      </c>
      <c r="E25" s="74" t="s">
        <v>12</v>
      </c>
      <c r="F25" s="75">
        <v>1.4</v>
      </c>
    </row>
    <row r="26" spans="2:6" x14ac:dyDescent="0.2">
      <c r="B26" s="74" t="s">
        <v>103</v>
      </c>
      <c r="C26" s="74">
        <v>498</v>
      </c>
      <c r="D26" s="74" t="s">
        <v>91</v>
      </c>
      <c r="E26" s="74" t="s">
        <v>12</v>
      </c>
      <c r="F26" s="75">
        <v>1.4</v>
      </c>
    </row>
    <row r="27" spans="2:6" x14ac:dyDescent="0.2">
      <c r="B27" s="74" t="s">
        <v>103</v>
      </c>
      <c r="C27" s="74">
        <v>602</v>
      </c>
      <c r="D27" s="74" t="s">
        <v>94</v>
      </c>
      <c r="E27" s="74" t="s">
        <v>12</v>
      </c>
      <c r="F27" s="75">
        <v>1.4</v>
      </c>
    </row>
    <row r="28" spans="2:6" x14ac:dyDescent="0.2">
      <c r="B28" s="74" t="s">
        <v>103</v>
      </c>
      <c r="C28" s="74">
        <v>642</v>
      </c>
      <c r="D28" s="74" t="s">
        <v>159</v>
      </c>
      <c r="E28" s="74" t="s">
        <v>12</v>
      </c>
      <c r="F28" s="75">
        <v>1.4</v>
      </c>
    </row>
    <row r="29" spans="2:6" x14ac:dyDescent="0.2">
      <c r="B29" s="74" t="s">
        <v>103</v>
      </c>
      <c r="C29" s="74">
        <v>645</v>
      </c>
      <c r="D29" s="74" t="s">
        <v>57</v>
      </c>
      <c r="E29" s="74" t="s">
        <v>12</v>
      </c>
      <c r="F29" s="75">
        <v>1.4</v>
      </c>
    </row>
    <row r="30" spans="2:6" x14ac:dyDescent="0.2">
      <c r="B30" s="74" t="s">
        <v>103</v>
      </c>
      <c r="C30" s="74">
        <v>648</v>
      </c>
      <c r="D30" s="74" t="s">
        <v>190</v>
      </c>
      <c r="E30" s="74" t="s">
        <v>12</v>
      </c>
      <c r="F30" s="75">
        <v>1.4</v>
      </c>
    </row>
    <row r="31" spans="2:6" x14ac:dyDescent="0.2">
      <c r="B31" s="74" t="s">
        <v>103</v>
      </c>
      <c r="C31" s="74">
        <v>669</v>
      </c>
      <c r="D31" s="74" t="s">
        <v>108</v>
      </c>
      <c r="E31" s="74" t="s">
        <v>12</v>
      </c>
      <c r="F31" s="75">
        <v>1.4</v>
      </c>
    </row>
    <row r="32" spans="2:6" x14ac:dyDescent="0.2">
      <c r="B32" s="74" t="s">
        <v>3</v>
      </c>
      <c r="C32" s="74">
        <v>660</v>
      </c>
      <c r="D32" s="74" t="s">
        <v>38</v>
      </c>
      <c r="E32" s="74" t="s">
        <v>13</v>
      </c>
      <c r="F32" s="75">
        <v>1.25</v>
      </c>
    </row>
    <row r="33" spans="2:6" x14ac:dyDescent="0.2">
      <c r="B33" s="74" t="s">
        <v>5</v>
      </c>
      <c r="C33" s="74">
        <v>568</v>
      </c>
      <c r="D33" s="74" t="s">
        <v>65</v>
      </c>
      <c r="E33" s="74" t="s">
        <v>13</v>
      </c>
      <c r="F33" s="75">
        <v>1.25</v>
      </c>
    </row>
    <row r="34" spans="2:6" x14ac:dyDescent="0.2">
      <c r="B34" s="74" t="s">
        <v>5</v>
      </c>
      <c r="C34" s="74">
        <v>9522</v>
      </c>
      <c r="D34" s="74" t="s">
        <v>183</v>
      </c>
      <c r="E34" s="74" t="s">
        <v>13</v>
      </c>
      <c r="F34" s="75">
        <v>1.25</v>
      </c>
    </row>
    <row r="35" spans="2:6" x14ac:dyDescent="0.2">
      <c r="B35" s="74" t="s">
        <v>103</v>
      </c>
      <c r="C35" s="74">
        <v>10</v>
      </c>
      <c r="D35" s="74" t="s">
        <v>104</v>
      </c>
      <c r="E35" s="74" t="s">
        <v>13</v>
      </c>
      <c r="F35" s="75">
        <v>1.25</v>
      </c>
    </row>
    <row r="36" spans="2:6" x14ac:dyDescent="0.2">
      <c r="B36" s="74" t="s">
        <v>103</v>
      </c>
      <c r="C36" s="74">
        <v>499</v>
      </c>
      <c r="D36" s="74" t="s">
        <v>106</v>
      </c>
      <c r="E36" s="74" t="s">
        <v>13</v>
      </c>
      <c r="F36" s="75">
        <v>1.25</v>
      </c>
    </row>
    <row r="37" spans="2:6" x14ac:dyDescent="0.2">
      <c r="B37" s="74" t="s">
        <v>103</v>
      </c>
      <c r="C37" s="74">
        <v>507</v>
      </c>
      <c r="D37" s="74" t="s">
        <v>92</v>
      </c>
      <c r="E37" s="74" t="s">
        <v>13</v>
      </c>
      <c r="F37" s="75">
        <v>1.25</v>
      </c>
    </row>
    <row r="38" spans="2:6" x14ac:dyDescent="0.2">
      <c r="B38" s="74" t="s">
        <v>103</v>
      </c>
      <c r="C38" s="74">
        <v>874</v>
      </c>
      <c r="D38" s="74" t="s">
        <v>60</v>
      </c>
      <c r="E38" s="74" t="s">
        <v>13</v>
      </c>
      <c r="F38" s="75">
        <v>1.25</v>
      </c>
    </row>
    <row r="39" spans="2:6" x14ac:dyDescent="0.2">
      <c r="B39" s="74" t="s">
        <v>82</v>
      </c>
      <c r="C39" s="74">
        <v>3259</v>
      </c>
      <c r="D39" s="74" t="s">
        <v>82</v>
      </c>
      <c r="E39" s="74" t="s">
        <v>13</v>
      </c>
      <c r="F39" s="75">
        <v>1.25</v>
      </c>
    </row>
    <row r="40" spans="2:6" x14ac:dyDescent="0.2">
      <c r="B40" s="74" t="s">
        <v>343</v>
      </c>
      <c r="C40" s="74">
        <v>656</v>
      </c>
      <c r="D40" s="74" t="s">
        <v>129</v>
      </c>
      <c r="E40" s="74" t="s">
        <v>13</v>
      </c>
      <c r="F40" s="75">
        <v>1.25</v>
      </c>
    </row>
    <row r="41" spans="2:6" x14ac:dyDescent="0.2">
      <c r="B41" s="74" t="s">
        <v>343</v>
      </c>
      <c r="C41" s="74">
        <v>848</v>
      </c>
      <c r="D41" s="74" t="s">
        <v>131</v>
      </c>
      <c r="E41" s="74" t="s">
        <v>13</v>
      </c>
      <c r="F41" s="75">
        <v>1.25</v>
      </c>
    </row>
    <row r="42" spans="2:6" x14ac:dyDescent="0.2">
      <c r="B42" s="74" t="s">
        <v>343</v>
      </c>
      <c r="C42" s="74">
        <v>2048</v>
      </c>
      <c r="D42" s="74" t="s">
        <v>134</v>
      </c>
      <c r="E42" s="74" t="s">
        <v>13</v>
      </c>
      <c r="F42" s="75">
        <v>1.25</v>
      </c>
    </row>
    <row r="43" spans="2:6" x14ac:dyDescent="0.2">
      <c r="B43" s="74" t="s">
        <v>9</v>
      </c>
      <c r="C43" s="74">
        <v>868</v>
      </c>
      <c r="D43" s="74" t="s">
        <v>142</v>
      </c>
      <c r="E43" s="74" t="s">
        <v>13</v>
      </c>
      <c r="F43" s="75">
        <v>1.25</v>
      </c>
    </row>
    <row r="44" spans="2:6" x14ac:dyDescent="0.2">
      <c r="B44" s="74" t="s">
        <v>9</v>
      </c>
      <c r="C44" s="74">
        <v>6354</v>
      </c>
      <c r="D44" s="74" t="s">
        <v>149</v>
      </c>
      <c r="E44" s="74" t="s">
        <v>13</v>
      </c>
      <c r="F44" s="75">
        <v>1.25</v>
      </c>
    </row>
    <row r="45" spans="2:6" x14ac:dyDescent="0.2">
      <c r="B45" s="74" t="s">
        <v>3</v>
      </c>
      <c r="C45" s="74">
        <v>999</v>
      </c>
      <c r="D45" s="74" t="s">
        <v>193</v>
      </c>
      <c r="E45" s="74" t="s">
        <v>14</v>
      </c>
      <c r="F45" s="75">
        <v>1.1499999999999999</v>
      </c>
    </row>
    <row r="46" spans="2:6" x14ac:dyDescent="0.2">
      <c r="B46" s="74" t="s">
        <v>3</v>
      </c>
      <c r="C46" s="74">
        <v>1259</v>
      </c>
      <c r="D46" s="74" t="s">
        <v>43</v>
      </c>
      <c r="E46" s="74" t="s">
        <v>14</v>
      </c>
      <c r="F46" s="75">
        <v>1.1499999999999999</v>
      </c>
    </row>
    <row r="47" spans="2:6" x14ac:dyDescent="0.2">
      <c r="B47" s="74" t="s">
        <v>3</v>
      </c>
      <c r="C47" s="74">
        <v>2354</v>
      </c>
      <c r="D47" s="74" t="s">
        <v>199</v>
      </c>
      <c r="E47" s="74" t="s">
        <v>14</v>
      </c>
      <c r="F47" s="75">
        <v>1.1499999999999999</v>
      </c>
    </row>
    <row r="48" spans="2:6" x14ac:dyDescent="0.2">
      <c r="B48" s="74" t="s">
        <v>5</v>
      </c>
      <c r="C48" s="74">
        <v>308</v>
      </c>
      <c r="D48" s="74" t="s">
        <v>63</v>
      </c>
      <c r="E48" s="74" t="s">
        <v>14</v>
      </c>
      <c r="F48" s="75">
        <v>1.1499999999999999</v>
      </c>
    </row>
    <row r="49" spans="2:6" x14ac:dyDescent="0.2">
      <c r="B49" s="74" t="s">
        <v>5</v>
      </c>
      <c r="C49" s="74">
        <v>1095</v>
      </c>
      <c r="D49" s="74" t="s">
        <v>74</v>
      </c>
      <c r="E49" s="74" t="s">
        <v>14</v>
      </c>
      <c r="F49" s="75">
        <v>1.1499999999999999</v>
      </c>
    </row>
    <row r="50" spans="2:6" x14ac:dyDescent="0.2">
      <c r="B50" s="74" t="s">
        <v>5</v>
      </c>
      <c r="C50" s="74">
        <v>1131</v>
      </c>
      <c r="D50" s="74" t="s">
        <v>75</v>
      </c>
      <c r="E50" s="74" t="s">
        <v>14</v>
      </c>
      <c r="F50" s="75">
        <v>1.1499999999999999</v>
      </c>
    </row>
    <row r="51" spans="2:6" x14ac:dyDescent="0.2">
      <c r="B51" s="74" t="s">
        <v>5</v>
      </c>
      <c r="C51" s="74">
        <v>2845</v>
      </c>
      <c r="D51" s="74" t="s">
        <v>111</v>
      </c>
      <c r="E51" s="74" t="s">
        <v>14</v>
      </c>
      <c r="F51" s="75">
        <v>1.1499999999999999</v>
      </c>
    </row>
    <row r="52" spans="2:6" x14ac:dyDescent="0.2">
      <c r="B52" s="74" t="s">
        <v>103</v>
      </c>
      <c r="C52" s="74">
        <v>59</v>
      </c>
      <c r="D52" s="74" t="s">
        <v>56</v>
      </c>
      <c r="E52" s="74" t="s">
        <v>14</v>
      </c>
      <c r="F52" s="75">
        <v>1.1499999999999999</v>
      </c>
    </row>
    <row r="53" spans="2:6" x14ac:dyDescent="0.2">
      <c r="B53" s="74" t="s">
        <v>103</v>
      </c>
      <c r="C53" s="74">
        <v>176</v>
      </c>
      <c r="D53" s="74" t="s">
        <v>88</v>
      </c>
      <c r="E53" s="74" t="s">
        <v>14</v>
      </c>
      <c r="F53" s="75">
        <v>1.1499999999999999</v>
      </c>
    </row>
    <row r="54" spans="2:6" x14ac:dyDescent="0.2">
      <c r="B54" s="74" t="s">
        <v>103</v>
      </c>
      <c r="C54" s="74">
        <v>2992</v>
      </c>
      <c r="D54" s="74" t="s">
        <v>102</v>
      </c>
      <c r="E54" s="74" t="s">
        <v>14</v>
      </c>
      <c r="F54" s="75">
        <v>1.1499999999999999</v>
      </c>
    </row>
    <row r="55" spans="2:6" x14ac:dyDescent="0.2">
      <c r="B55" s="74" t="s">
        <v>343</v>
      </c>
      <c r="C55" s="74">
        <v>1004</v>
      </c>
      <c r="D55" s="74" t="s">
        <v>185</v>
      </c>
      <c r="E55" s="74" t="s">
        <v>14</v>
      </c>
      <c r="F55" s="75">
        <v>1.1499999999999999</v>
      </c>
    </row>
    <row r="56" spans="2:6" x14ac:dyDescent="0.2">
      <c r="B56" s="74" t="s">
        <v>343</v>
      </c>
      <c r="C56" s="74">
        <v>1574</v>
      </c>
      <c r="D56" s="74" t="s">
        <v>133</v>
      </c>
      <c r="E56" s="74" t="s">
        <v>14</v>
      </c>
      <c r="F56" s="75">
        <v>1.1499999999999999</v>
      </c>
    </row>
    <row r="57" spans="2:6" x14ac:dyDescent="0.2">
      <c r="B57" s="74" t="s">
        <v>343</v>
      </c>
      <c r="C57" s="74">
        <v>2752</v>
      </c>
      <c r="D57" s="74" t="s">
        <v>135</v>
      </c>
      <c r="E57" s="74" t="s">
        <v>14</v>
      </c>
      <c r="F57" s="75">
        <v>1.1499999999999999</v>
      </c>
    </row>
    <row r="58" spans="2:6" x14ac:dyDescent="0.2">
      <c r="B58" s="74" t="s">
        <v>7</v>
      </c>
      <c r="C58" s="74">
        <v>819</v>
      </c>
      <c r="D58" s="74" t="s">
        <v>113</v>
      </c>
      <c r="E58" s="74" t="s">
        <v>14</v>
      </c>
      <c r="F58" s="75">
        <v>1.1499999999999999</v>
      </c>
    </row>
    <row r="59" spans="2:6" x14ac:dyDescent="0.2">
      <c r="B59" s="74" t="s">
        <v>8</v>
      </c>
      <c r="C59" s="74">
        <v>671</v>
      </c>
      <c r="D59" s="74" t="s">
        <v>130</v>
      </c>
      <c r="E59" s="74" t="s">
        <v>14</v>
      </c>
      <c r="F59" s="75">
        <v>1.1499999999999999</v>
      </c>
    </row>
    <row r="60" spans="2:6" x14ac:dyDescent="0.2">
      <c r="B60" s="74" t="s">
        <v>9</v>
      </c>
      <c r="C60" s="74">
        <v>1009</v>
      </c>
      <c r="D60" s="74" t="s">
        <v>168</v>
      </c>
      <c r="E60" s="74" t="s">
        <v>14</v>
      </c>
      <c r="F60" s="75">
        <v>1.1499999999999999</v>
      </c>
    </row>
    <row r="61" spans="2:6" x14ac:dyDescent="0.2">
      <c r="B61" s="74" t="s">
        <v>3</v>
      </c>
      <c r="C61" s="74">
        <v>35</v>
      </c>
      <c r="D61" s="74" t="s">
        <v>55</v>
      </c>
      <c r="E61" s="74" t="s">
        <v>15</v>
      </c>
      <c r="F61" s="75">
        <v>0.8</v>
      </c>
    </row>
    <row r="62" spans="2:6" x14ac:dyDescent="0.2">
      <c r="B62" s="74" t="s">
        <v>3</v>
      </c>
      <c r="C62" s="74">
        <v>673</v>
      </c>
      <c r="D62" s="74" t="s">
        <v>59</v>
      </c>
      <c r="E62" s="74" t="s">
        <v>15</v>
      </c>
      <c r="F62" s="75">
        <v>0.8</v>
      </c>
    </row>
    <row r="63" spans="2:6" x14ac:dyDescent="0.2">
      <c r="B63" s="74" t="s">
        <v>3</v>
      </c>
      <c r="C63" s="74">
        <v>821</v>
      </c>
      <c r="D63" s="74" t="s">
        <v>40</v>
      </c>
      <c r="E63" s="74" t="s">
        <v>15</v>
      </c>
      <c r="F63" s="75">
        <v>0.8</v>
      </c>
    </row>
    <row r="64" spans="2:6" x14ac:dyDescent="0.2">
      <c r="B64" s="74" t="s">
        <v>5</v>
      </c>
      <c r="C64" s="74">
        <v>490</v>
      </c>
      <c r="D64" s="74" t="s">
        <v>64</v>
      </c>
      <c r="E64" s="74" t="s">
        <v>15</v>
      </c>
      <c r="F64" s="75">
        <v>0.8</v>
      </c>
    </row>
    <row r="65" spans="2:6" x14ac:dyDescent="0.2">
      <c r="B65" s="74" t="s">
        <v>5</v>
      </c>
      <c r="C65" s="74">
        <v>949</v>
      </c>
      <c r="D65" s="74" t="s">
        <v>204</v>
      </c>
      <c r="E65" s="74" t="s">
        <v>15</v>
      </c>
      <c r="F65" s="75">
        <v>0.8</v>
      </c>
    </row>
    <row r="66" spans="2:6" x14ac:dyDescent="0.2">
      <c r="B66" s="74" t="s">
        <v>5</v>
      </c>
      <c r="C66" s="74">
        <v>1010</v>
      </c>
      <c r="D66" s="74" t="s">
        <v>181</v>
      </c>
      <c r="E66" s="74" t="s">
        <v>15</v>
      </c>
      <c r="F66" s="75">
        <v>0.8</v>
      </c>
    </row>
    <row r="67" spans="2:6" x14ac:dyDescent="0.2">
      <c r="B67" s="74" t="s">
        <v>6</v>
      </c>
      <c r="C67" s="74">
        <v>781</v>
      </c>
      <c r="D67" s="74" t="s">
        <v>86</v>
      </c>
      <c r="E67" s="74" t="s">
        <v>15</v>
      </c>
      <c r="F67" s="75">
        <v>0.8</v>
      </c>
    </row>
    <row r="68" spans="2:6" x14ac:dyDescent="0.2">
      <c r="B68" s="74" t="s">
        <v>103</v>
      </c>
      <c r="C68" s="74">
        <v>26</v>
      </c>
      <c r="D68" s="74" t="s">
        <v>105</v>
      </c>
      <c r="E68" s="74" t="s">
        <v>15</v>
      </c>
      <c r="F68" s="75">
        <v>0.8</v>
      </c>
    </row>
    <row r="69" spans="2:6" x14ac:dyDescent="0.2">
      <c r="B69" s="74" t="s">
        <v>343</v>
      </c>
      <c r="C69" s="74">
        <v>136</v>
      </c>
      <c r="D69" s="74" t="s">
        <v>125</v>
      </c>
      <c r="E69" s="74" t="s">
        <v>15</v>
      </c>
      <c r="F69" s="75">
        <v>0.8</v>
      </c>
    </row>
    <row r="70" spans="2:6" x14ac:dyDescent="0.2">
      <c r="B70" s="74" t="s">
        <v>8</v>
      </c>
      <c r="C70" s="74">
        <v>121</v>
      </c>
      <c r="D70" s="74" t="s">
        <v>124</v>
      </c>
      <c r="E70" s="74" t="s">
        <v>15</v>
      </c>
      <c r="F70" s="75">
        <v>0.8</v>
      </c>
    </row>
    <row r="71" spans="2:6" x14ac:dyDescent="0.2">
      <c r="B71" s="74" t="s">
        <v>8</v>
      </c>
      <c r="C71" s="74">
        <v>153</v>
      </c>
      <c r="D71" s="74" t="s">
        <v>126</v>
      </c>
      <c r="E71" s="74" t="s">
        <v>15</v>
      </c>
      <c r="F71" s="75">
        <v>0.8</v>
      </c>
    </row>
    <row r="72" spans="2:6" x14ac:dyDescent="0.2">
      <c r="B72" s="74" t="s">
        <v>8</v>
      </c>
      <c r="C72" s="74">
        <v>608</v>
      </c>
      <c r="D72" s="74" t="s">
        <v>128</v>
      </c>
      <c r="E72" s="74" t="s">
        <v>15</v>
      </c>
      <c r="F72" s="75">
        <v>0.8</v>
      </c>
    </row>
    <row r="73" spans="2:6" x14ac:dyDescent="0.2">
      <c r="B73" s="74" t="s">
        <v>8</v>
      </c>
      <c r="C73" s="74">
        <v>1002</v>
      </c>
      <c r="D73" s="74" t="s">
        <v>184</v>
      </c>
      <c r="E73" s="74" t="s">
        <v>15</v>
      </c>
      <c r="F73" s="75">
        <v>0.8</v>
      </c>
    </row>
    <row r="74" spans="2:6" x14ac:dyDescent="0.2">
      <c r="B74" s="74" t="s">
        <v>9</v>
      </c>
      <c r="C74" s="74">
        <v>476</v>
      </c>
      <c r="D74" s="74" t="s">
        <v>140</v>
      </c>
      <c r="E74" s="74" t="s">
        <v>15</v>
      </c>
      <c r="F74" s="75">
        <v>0.8</v>
      </c>
    </row>
    <row r="75" spans="2:6" x14ac:dyDescent="0.2">
      <c r="B75" s="74" t="s">
        <v>9</v>
      </c>
      <c r="C75" s="74">
        <v>685</v>
      </c>
      <c r="D75" s="74" t="s">
        <v>95</v>
      </c>
      <c r="E75" s="74" t="s">
        <v>15</v>
      </c>
      <c r="F75" s="75">
        <v>0.8</v>
      </c>
    </row>
    <row r="76" spans="2:6" x14ac:dyDescent="0.2">
      <c r="B76" s="74" t="s">
        <v>9</v>
      </c>
      <c r="C76" s="74">
        <v>686</v>
      </c>
      <c r="D76" s="74" t="s">
        <v>96</v>
      </c>
      <c r="E76" s="74" t="s">
        <v>15</v>
      </c>
      <c r="F76" s="75">
        <v>0.8</v>
      </c>
    </row>
    <row r="77" spans="2:6" x14ac:dyDescent="0.2">
      <c r="B77" s="74" t="s">
        <v>9</v>
      </c>
      <c r="C77" s="74">
        <v>2475</v>
      </c>
      <c r="D77" s="74" t="s">
        <v>147</v>
      </c>
      <c r="E77" s="74" t="s">
        <v>15</v>
      </c>
      <c r="F77" s="75">
        <v>0.8</v>
      </c>
    </row>
    <row r="78" spans="2:6" x14ac:dyDescent="0.2">
      <c r="B78" s="74" t="s">
        <v>10</v>
      </c>
      <c r="C78" s="74">
        <v>338</v>
      </c>
      <c r="D78" s="74" t="s">
        <v>89</v>
      </c>
      <c r="E78" s="74" t="s">
        <v>15</v>
      </c>
      <c r="F78" s="75">
        <v>0.8</v>
      </c>
    </row>
    <row r="79" spans="2:6" x14ac:dyDescent="0.2">
      <c r="B79" s="74" t="s">
        <v>10</v>
      </c>
      <c r="C79" s="74">
        <v>487</v>
      </c>
      <c r="D79" s="74" t="s">
        <v>151</v>
      </c>
      <c r="E79" s="74" t="s">
        <v>15</v>
      </c>
      <c r="F79" s="75">
        <v>0.8</v>
      </c>
    </row>
    <row r="80" spans="2:6" x14ac:dyDescent="0.2">
      <c r="B80" s="74" t="s">
        <v>3</v>
      </c>
      <c r="C80" s="74">
        <v>619</v>
      </c>
      <c r="D80" s="74" t="s">
        <v>35</v>
      </c>
      <c r="E80" s="74" t="s">
        <v>24</v>
      </c>
      <c r="F80" s="75">
        <v>0.7</v>
      </c>
    </row>
    <row r="81" spans="2:6" x14ac:dyDescent="0.2">
      <c r="B81" s="74" t="s">
        <v>3</v>
      </c>
      <c r="C81" s="74">
        <v>636</v>
      </c>
      <c r="D81" s="74" t="s">
        <v>36</v>
      </c>
      <c r="E81" s="74" t="s">
        <v>24</v>
      </c>
      <c r="F81" s="75">
        <v>0.7</v>
      </c>
    </row>
    <row r="82" spans="2:6" x14ac:dyDescent="0.2">
      <c r="B82" s="74" t="s">
        <v>3</v>
      </c>
      <c r="C82" s="74">
        <v>661</v>
      </c>
      <c r="D82" s="74" t="s">
        <v>39</v>
      </c>
      <c r="E82" s="74" t="s">
        <v>24</v>
      </c>
      <c r="F82" s="75">
        <v>0.7</v>
      </c>
    </row>
    <row r="83" spans="2:6" x14ac:dyDescent="0.2">
      <c r="B83" s="74" t="s">
        <v>3</v>
      </c>
      <c r="C83" s="74">
        <v>1267</v>
      </c>
      <c r="D83" s="74" t="s">
        <v>44</v>
      </c>
      <c r="E83" s="74" t="s">
        <v>24</v>
      </c>
      <c r="F83" s="75">
        <v>0.7</v>
      </c>
    </row>
    <row r="84" spans="2:6" x14ac:dyDescent="0.2">
      <c r="B84" s="74" t="s">
        <v>3</v>
      </c>
      <c r="C84" s="74">
        <v>2360</v>
      </c>
      <c r="D84" s="74" t="s">
        <v>194</v>
      </c>
      <c r="E84" s="74" t="s">
        <v>24</v>
      </c>
      <c r="F84" s="75">
        <v>0.7</v>
      </c>
    </row>
    <row r="85" spans="2:6" x14ac:dyDescent="0.2">
      <c r="B85" s="74" t="s">
        <v>33</v>
      </c>
      <c r="C85" s="74">
        <v>85</v>
      </c>
      <c r="D85" s="74" t="s">
        <v>45</v>
      </c>
      <c r="E85" s="74" t="s">
        <v>24</v>
      </c>
      <c r="F85" s="75">
        <v>0.7</v>
      </c>
    </row>
    <row r="86" spans="2:6" x14ac:dyDescent="0.2">
      <c r="B86" s="74" t="s">
        <v>5</v>
      </c>
      <c r="C86" s="74">
        <v>559</v>
      </c>
      <c r="D86" s="74" t="s">
        <v>197</v>
      </c>
      <c r="E86" s="74" t="s">
        <v>24</v>
      </c>
      <c r="F86" s="75">
        <v>0.7</v>
      </c>
    </row>
    <row r="87" spans="2:6" x14ac:dyDescent="0.2">
      <c r="B87" s="74" t="s">
        <v>5</v>
      </c>
      <c r="C87" s="74">
        <v>592</v>
      </c>
      <c r="D87" s="74" t="s">
        <v>66</v>
      </c>
      <c r="E87" s="74" t="s">
        <v>24</v>
      </c>
      <c r="F87" s="75">
        <v>0.7</v>
      </c>
    </row>
    <row r="88" spans="2:6" x14ac:dyDescent="0.2">
      <c r="B88" s="74" t="s">
        <v>5</v>
      </c>
      <c r="C88" s="74">
        <v>1074</v>
      </c>
      <c r="D88" s="74" t="s">
        <v>72</v>
      </c>
      <c r="E88" s="74" t="s">
        <v>24</v>
      </c>
      <c r="F88" s="75">
        <v>0.7</v>
      </c>
    </row>
    <row r="89" spans="2:6" x14ac:dyDescent="0.2">
      <c r="B89" s="74" t="s">
        <v>5</v>
      </c>
      <c r="C89" s="74">
        <v>1403</v>
      </c>
      <c r="D89" s="74" t="s">
        <v>198</v>
      </c>
      <c r="E89" s="74" t="s">
        <v>24</v>
      </c>
      <c r="F89" s="75">
        <v>0.7</v>
      </c>
    </row>
    <row r="90" spans="2:6" x14ac:dyDescent="0.2">
      <c r="B90" s="74" t="s">
        <v>5</v>
      </c>
      <c r="C90" s="74">
        <v>1536</v>
      </c>
      <c r="D90" s="74" t="s">
        <v>79</v>
      </c>
      <c r="E90" s="74" t="s">
        <v>24</v>
      </c>
      <c r="F90" s="75">
        <v>0.7</v>
      </c>
    </row>
    <row r="91" spans="2:6" x14ac:dyDescent="0.2">
      <c r="B91" s="74" t="s">
        <v>5</v>
      </c>
      <c r="C91" s="74">
        <v>2342</v>
      </c>
      <c r="D91" s="74" t="s">
        <v>195</v>
      </c>
      <c r="E91" s="74" t="s">
        <v>24</v>
      </c>
      <c r="F91" s="75">
        <v>0.7</v>
      </c>
    </row>
    <row r="92" spans="2:6" x14ac:dyDescent="0.2">
      <c r="B92" s="74" t="s">
        <v>5</v>
      </c>
      <c r="C92" s="74">
        <v>2356</v>
      </c>
      <c r="D92" s="74" t="s">
        <v>196</v>
      </c>
      <c r="E92" s="74" t="s">
        <v>24</v>
      </c>
      <c r="F92" s="75">
        <v>0.7</v>
      </c>
    </row>
    <row r="93" spans="2:6" x14ac:dyDescent="0.2">
      <c r="B93" s="74" t="s">
        <v>343</v>
      </c>
      <c r="C93" s="74">
        <v>500</v>
      </c>
      <c r="D93" s="74" t="s">
        <v>127</v>
      </c>
      <c r="E93" s="74" t="s">
        <v>24</v>
      </c>
      <c r="F93" s="75">
        <v>0.7</v>
      </c>
    </row>
    <row r="94" spans="2:6" x14ac:dyDescent="0.2">
      <c r="B94" s="74" t="s">
        <v>8</v>
      </c>
      <c r="C94" s="74">
        <v>83</v>
      </c>
      <c r="D94" s="74" t="s">
        <v>123</v>
      </c>
      <c r="E94" s="74" t="s">
        <v>24</v>
      </c>
      <c r="F94" s="75">
        <v>0.7</v>
      </c>
    </row>
    <row r="95" spans="2:6" x14ac:dyDescent="0.2">
      <c r="B95" s="74" t="s">
        <v>10</v>
      </c>
      <c r="C95" s="74">
        <v>493</v>
      </c>
      <c r="D95" s="74" t="s">
        <v>152</v>
      </c>
      <c r="E95" s="74" t="s">
        <v>24</v>
      </c>
      <c r="F95" s="75">
        <v>0.7</v>
      </c>
    </row>
    <row r="96" spans="2:6" x14ac:dyDescent="0.2">
      <c r="B96" s="74" t="s">
        <v>10</v>
      </c>
      <c r="C96" s="74">
        <v>561</v>
      </c>
      <c r="D96" s="74" t="s">
        <v>93</v>
      </c>
      <c r="E96" s="74" t="s">
        <v>24</v>
      </c>
      <c r="F96" s="75">
        <v>0.7</v>
      </c>
    </row>
    <row r="97" spans="2:6" x14ac:dyDescent="0.2">
      <c r="B97" s="74" t="s">
        <v>10</v>
      </c>
      <c r="C97" s="74">
        <v>2861</v>
      </c>
      <c r="D97" s="74" t="s">
        <v>154</v>
      </c>
      <c r="E97" s="74" t="s">
        <v>24</v>
      </c>
      <c r="F97" s="75">
        <v>0.7</v>
      </c>
    </row>
    <row r="98" spans="2:6" x14ac:dyDescent="0.2">
      <c r="B98" s="74" t="s">
        <v>3</v>
      </c>
      <c r="C98" s="74">
        <v>654</v>
      </c>
      <c r="D98" s="74" t="s">
        <v>58</v>
      </c>
      <c r="E98" s="74" t="s">
        <v>25</v>
      </c>
      <c r="F98" s="75">
        <v>0.6</v>
      </c>
    </row>
    <row r="99" spans="2:6" x14ac:dyDescent="0.2">
      <c r="B99" s="74" t="s">
        <v>3</v>
      </c>
      <c r="C99" s="74">
        <v>1028</v>
      </c>
      <c r="D99" s="74" t="s">
        <v>41</v>
      </c>
      <c r="E99" s="74" t="s">
        <v>25</v>
      </c>
      <c r="F99" s="75">
        <v>0.6</v>
      </c>
    </row>
    <row r="100" spans="2:6" x14ac:dyDescent="0.2">
      <c r="B100" s="74" t="s">
        <v>3</v>
      </c>
      <c r="C100" s="74">
        <v>1233</v>
      </c>
      <c r="D100" s="74" t="s">
        <v>42</v>
      </c>
      <c r="E100" s="74" t="s">
        <v>25</v>
      </c>
      <c r="F100" s="75">
        <v>0.6</v>
      </c>
    </row>
    <row r="101" spans="2:6" x14ac:dyDescent="0.2">
      <c r="B101" s="74" t="s">
        <v>3</v>
      </c>
      <c r="C101" s="74">
        <v>1286</v>
      </c>
      <c r="D101" s="74" t="s">
        <v>61</v>
      </c>
      <c r="E101" s="74" t="s">
        <v>25</v>
      </c>
      <c r="F101" s="75">
        <v>0.6</v>
      </c>
    </row>
    <row r="102" spans="2:6" x14ac:dyDescent="0.2">
      <c r="B102" s="74" t="s">
        <v>3</v>
      </c>
      <c r="C102" s="74">
        <v>4727</v>
      </c>
      <c r="D102" s="74" t="s">
        <v>202</v>
      </c>
      <c r="E102" s="74" t="s">
        <v>25</v>
      </c>
      <c r="F102" s="75">
        <v>0.6</v>
      </c>
    </row>
    <row r="103" spans="2:6" x14ac:dyDescent="0.2">
      <c r="B103" s="74" t="s">
        <v>3</v>
      </c>
      <c r="C103" s="74">
        <v>5582</v>
      </c>
      <c r="D103" s="74" t="s">
        <v>203</v>
      </c>
      <c r="E103" s="74" t="s">
        <v>25</v>
      </c>
      <c r="F103" s="75">
        <v>0.6</v>
      </c>
    </row>
    <row r="104" spans="2:6" x14ac:dyDescent="0.2">
      <c r="B104" s="74" t="s">
        <v>33</v>
      </c>
      <c r="C104" s="74">
        <v>140</v>
      </c>
      <c r="D104" s="74" t="s">
        <v>46</v>
      </c>
      <c r="E104" s="74" t="s">
        <v>25</v>
      </c>
      <c r="F104" s="75">
        <v>0.6</v>
      </c>
    </row>
    <row r="105" spans="2:6" x14ac:dyDescent="0.2">
      <c r="B105" s="74" t="s">
        <v>33</v>
      </c>
      <c r="C105" s="74">
        <v>179</v>
      </c>
      <c r="D105" s="74" t="s">
        <v>47</v>
      </c>
      <c r="E105" s="74" t="s">
        <v>25</v>
      </c>
      <c r="F105" s="75">
        <v>0.6</v>
      </c>
    </row>
    <row r="106" spans="2:6" x14ac:dyDescent="0.2">
      <c r="B106" s="74" t="s">
        <v>33</v>
      </c>
      <c r="C106" s="74">
        <v>494</v>
      </c>
      <c r="D106" s="74" t="s">
        <v>48</v>
      </c>
      <c r="E106" s="74" t="s">
        <v>25</v>
      </c>
      <c r="F106" s="75">
        <v>0.6</v>
      </c>
    </row>
    <row r="107" spans="2:6" x14ac:dyDescent="0.2">
      <c r="B107" s="74" t="s">
        <v>33</v>
      </c>
      <c r="C107" s="74">
        <v>495</v>
      </c>
      <c r="D107" s="74" t="s">
        <v>49</v>
      </c>
      <c r="E107" s="74" t="s">
        <v>25</v>
      </c>
      <c r="F107" s="75">
        <v>0.6</v>
      </c>
    </row>
    <row r="108" spans="2:6" x14ac:dyDescent="0.2">
      <c r="B108" s="74" t="s">
        <v>33</v>
      </c>
      <c r="C108" s="74">
        <v>612</v>
      </c>
      <c r="D108" s="74" t="s">
        <v>50</v>
      </c>
      <c r="E108" s="74" t="s">
        <v>25</v>
      </c>
      <c r="F108" s="75">
        <v>0.6</v>
      </c>
    </row>
    <row r="109" spans="2:6" x14ac:dyDescent="0.2">
      <c r="B109" s="74" t="s">
        <v>33</v>
      </c>
      <c r="C109" s="74">
        <v>771</v>
      </c>
      <c r="D109" s="74" t="s">
        <v>51</v>
      </c>
      <c r="E109" s="74" t="s">
        <v>25</v>
      </c>
      <c r="F109" s="75">
        <v>0.6</v>
      </c>
    </row>
    <row r="110" spans="2:6" x14ac:dyDescent="0.2">
      <c r="B110" s="74" t="s">
        <v>33</v>
      </c>
      <c r="C110" s="74">
        <v>2720</v>
      </c>
      <c r="D110" s="74" t="s">
        <v>52</v>
      </c>
      <c r="E110" s="74" t="s">
        <v>25</v>
      </c>
      <c r="F110" s="75">
        <v>0.6</v>
      </c>
    </row>
    <row r="111" spans="2:6" x14ac:dyDescent="0.2">
      <c r="B111" s="74" t="s">
        <v>5</v>
      </c>
      <c r="C111" s="74">
        <v>664</v>
      </c>
      <c r="D111" s="74" t="s">
        <v>67</v>
      </c>
      <c r="E111" s="74" t="s">
        <v>25</v>
      </c>
      <c r="F111" s="75">
        <v>0.6</v>
      </c>
    </row>
    <row r="112" spans="2:6" x14ac:dyDescent="0.2">
      <c r="B112" s="74" t="s">
        <v>5</v>
      </c>
      <c r="C112" s="74">
        <v>773</v>
      </c>
      <c r="D112" s="74" t="s">
        <v>69</v>
      </c>
      <c r="E112" s="74" t="s">
        <v>25</v>
      </c>
      <c r="F112" s="75">
        <v>0.6</v>
      </c>
    </row>
    <row r="113" spans="2:6" x14ac:dyDescent="0.2">
      <c r="B113" s="74" t="s">
        <v>5</v>
      </c>
      <c r="C113" s="74">
        <v>922</v>
      </c>
      <c r="D113" s="74" t="s">
        <v>70</v>
      </c>
      <c r="E113" s="74" t="s">
        <v>25</v>
      </c>
      <c r="F113" s="75">
        <v>0.6</v>
      </c>
    </row>
    <row r="114" spans="2:6" x14ac:dyDescent="0.2">
      <c r="B114" s="74" t="s">
        <v>5</v>
      </c>
      <c r="C114" s="74">
        <v>1073</v>
      </c>
      <c r="D114" s="74" t="s">
        <v>71</v>
      </c>
      <c r="E114" s="74" t="s">
        <v>25</v>
      </c>
      <c r="F114" s="75">
        <v>0.6</v>
      </c>
    </row>
    <row r="115" spans="2:6" x14ac:dyDescent="0.2">
      <c r="B115" s="74" t="s">
        <v>5</v>
      </c>
      <c r="C115" s="74">
        <v>1077</v>
      </c>
      <c r="D115" s="74" t="s">
        <v>73</v>
      </c>
      <c r="E115" s="74" t="s">
        <v>25</v>
      </c>
      <c r="F115" s="75">
        <v>0.6</v>
      </c>
    </row>
    <row r="116" spans="2:6" x14ac:dyDescent="0.2">
      <c r="B116" s="74" t="s">
        <v>5</v>
      </c>
      <c r="C116" s="74">
        <v>1270</v>
      </c>
      <c r="D116" s="74" t="s">
        <v>208</v>
      </c>
      <c r="E116" s="74" t="s">
        <v>25</v>
      </c>
      <c r="F116" s="75">
        <v>0.6</v>
      </c>
    </row>
    <row r="117" spans="2:6" x14ac:dyDescent="0.2">
      <c r="B117" s="74" t="s">
        <v>5</v>
      </c>
      <c r="C117" s="74">
        <v>1274</v>
      </c>
      <c r="D117" s="74" t="s">
        <v>76</v>
      </c>
      <c r="E117" s="74" t="s">
        <v>25</v>
      </c>
      <c r="F117" s="75">
        <v>0.6</v>
      </c>
    </row>
    <row r="118" spans="2:6" x14ac:dyDescent="0.2">
      <c r="B118" s="74" t="s">
        <v>5</v>
      </c>
      <c r="C118" s="74">
        <v>1287</v>
      </c>
      <c r="D118" s="74" t="s">
        <v>77</v>
      </c>
      <c r="E118" s="74" t="s">
        <v>25</v>
      </c>
      <c r="F118" s="75">
        <v>0.6</v>
      </c>
    </row>
    <row r="119" spans="2:6" x14ac:dyDescent="0.2">
      <c r="B119" s="74" t="s">
        <v>5</v>
      </c>
      <c r="C119" s="74">
        <v>1332</v>
      </c>
      <c r="D119" s="74" t="s">
        <v>182</v>
      </c>
      <c r="E119" s="74" t="s">
        <v>25</v>
      </c>
      <c r="F119" s="75">
        <v>0.6</v>
      </c>
    </row>
    <row r="120" spans="2:6" x14ac:dyDescent="0.2">
      <c r="B120" s="74" t="s">
        <v>5</v>
      </c>
      <c r="C120" s="74">
        <v>1333</v>
      </c>
      <c r="D120" s="74" t="s">
        <v>78</v>
      </c>
      <c r="E120" s="74" t="s">
        <v>25</v>
      </c>
      <c r="F120" s="75">
        <v>0.6</v>
      </c>
    </row>
    <row r="121" spans="2:6" x14ac:dyDescent="0.2">
      <c r="B121" s="74" t="s">
        <v>5</v>
      </c>
      <c r="C121" s="74">
        <v>2696</v>
      </c>
      <c r="D121" s="74" t="s">
        <v>80</v>
      </c>
      <c r="E121" s="74" t="s">
        <v>25</v>
      </c>
      <c r="F121" s="75">
        <v>0.6</v>
      </c>
    </row>
    <row r="122" spans="2:6" x14ac:dyDescent="0.2">
      <c r="B122" s="74" t="s">
        <v>5</v>
      </c>
      <c r="C122" s="74">
        <v>2730</v>
      </c>
      <c r="D122" s="74" t="s">
        <v>200</v>
      </c>
      <c r="E122" s="74" t="s">
        <v>25</v>
      </c>
      <c r="F122" s="75">
        <v>0.6</v>
      </c>
    </row>
    <row r="123" spans="2:6" x14ac:dyDescent="0.2">
      <c r="B123" s="74" t="s">
        <v>5</v>
      </c>
      <c r="C123" s="74">
        <v>2828</v>
      </c>
      <c r="D123" s="74" t="s">
        <v>81</v>
      </c>
      <c r="E123" s="74" t="s">
        <v>25</v>
      </c>
      <c r="F123" s="75">
        <v>0.6</v>
      </c>
    </row>
    <row r="124" spans="2:6" x14ac:dyDescent="0.2">
      <c r="B124" s="74" t="s">
        <v>6</v>
      </c>
      <c r="C124" s="74">
        <v>168</v>
      </c>
      <c r="D124" s="74" t="s">
        <v>84</v>
      </c>
      <c r="E124" s="74" t="s">
        <v>25</v>
      </c>
      <c r="F124" s="75">
        <v>0.6</v>
      </c>
    </row>
    <row r="125" spans="2:6" x14ac:dyDescent="0.2">
      <c r="B125" s="74" t="s">
        <v>6</v>
      </c>
      <c r="C125" s="74">
        <v>618</v>
      </c>
      <c r="D125" s="74" t="s">
        <v>85</v>
      </c>
      <c r="E125" s="74" t="s">
        <v>25</v>
      </c>
      <c r="F125" s="75">
        <v>0.6</v>
      </c>
    </row>
    <row r="126" spans="2:6" x14ac:dyDescent="0.2">
      <c r="B126" s="74" t="s">
        <v>103</v>
      </c>
      <c r="C126" s="74">
        <v>590</v>
      </c>
      <c r="D126" s="74" t="s">
        <v>107</v>
      </c>
      <c r="E126" s="74" t="s">
        <v>25</v>
      </c>
      <c r="F126" s="75">
        <v>0.6</v>
      </c>
    </row>
    <row r="127" spans="2:6" x14ac:dyDescent="0.2">
      <c r="B127" s="74" t="s">
        <v>103</v>
      </c>
      <c r="C127" s="74">
        <v>1205</v>
      </c>
      <c r="D127" s="74" t="s">
        <v>109</v>
      </c>
      <c r="E127" s="74" t="s">
        <v>25</v>
      </c>
      <c r="F127" s="75">
        <v>0.6</v>
      </c>
    </row>
    <row r="128" spans="2:6" x14ac:dyDescent="0.2">
      <c r="B128" s="74" t="s">
        <v>103</v>
      </c>
      <c r="C128" s="74">
        <v>1235</v>
      </c>
      <c r="D128" s="74" t="s">
        <v>158</v>
      </c>
      <c r="E128" s="74" t="s">
        <v>25</v>
      </c>
      <c r="F128" s="75">
        <v>0.6</v>
      </c>
    </row>
    <row r="129" spans="2:6" x14ac:dyDescent="0.2">
      <c r="B129" s="74" t="s">
        <v>103</v>
      </c>
      <c r="C129" s="74">
        <v>1585</v>
      </c>
      <c r="D129" s="74" t="s">
        <v>101</v>
      </c>
      <c r="E129" s="74" t="s">
        <v>25</v>
      </c>
      <c r="F129" s="75">
        <v>0.6</v>
      </c>
    </row>
    <row r="130" spans="2:6" x14ac:dyDescent="0.2">
      <c r="B130" s="74" t="s">
        <v>7</v>
      </c>
      <c r="C130" s="74">
        <v>587</v>
      </c>
      <c r="D130" s="74" t="s">
        <v>112</v>
      </c>
      <c r="E130" s="74" t="s">
        <v>25</v>
      </c>
      <c r="F130" s="75">
        <v>0.6</v>
      </c>
    </row>
    <row r="131" spans="2:6" x14ac:dyDescent="0.2">
      <c r="B131" s="74" t="s">
        <v>7</v>
      </c>
      <c r="C131" s="74">
        <v>855</v>
      </c>
      <c r="D131" s="74" t="s">
        <v>114</v>
      </c>
      <c r="E131" s="74" t="s">
        <v>25</v>
      </c>
      <c r="F131" s="75">
        <v>0.6</v>
      </c>
    </row>
    <row r="132" spans="2:6" x14ac:dyDescent="0.2">
      <c r="B132" s="74" t="s">
        <v>7</v>
      </c>
      <c r="C132" s="74">
        <v>1032</v>
      </c>
      <c r="D132" s="74" t="s">
        <v>115</v>
      </c>
      <c r="E132" s="74" t="s">
        <v>25</v>
      </c>
      <c r="F132" s="75">
        <v>0.6</v>
      </c>
    </row>
    <row r="133" spans="2:6" x14ac:dyDescent="0.2">
      <c r="B133" s="74" t="s">
        <v>7</v>
      </c>
      <c r="C133" s="74">
        <v>1209</v>
      </c>
      <c r="D133" s="74" t="s">
        <v>116</v>
      </c>
      <c r="E133" s="74" t="s">
        <v>25</v>
      </c>
      <c r="F133" s="75">
        <v>0.6</v>
      </c>
    </row>
    <row r="134" spans="2:6" x14ac:dyDescent="0.2">
      <c r="B134" s="74" t="s">
        <v>7</v>
      </c>
      <c r="C134" s="74">
        <v>1218</v>
      </c>
      <c r="D134" s="74" t="s">
        <v>117</v>
      </c>
      <c r="E134" s="74" t="s">
        <v>25</v>
      </c>
      <c r="F134" s="75">
        <v>0.6</v>
      </c>
    </row>
    <row r="135" spans="2:6" x14ac:dyDescent="0.2">
      <c r="B135" s="74" t="s">
        <v>7</v>
      </c>
      <c r="C135" s="74">
        <v>1541</v>
      </c>
      <c r="D135" s="74" t="s">
        <v>118</v>
      </c>
      <c r="E135" s="74" t="s">
        <v>25</v>
      </c>
      <c r="F135" s="75">
        <v>0.6</v>
      </c>
    </row>
    <row r="136" spans="2:6" x14ac:dyDescent="0.2">
      <c r="B136" s="74" t="s">
        <v>7</v>
      </c>
      <c r="C136" s="74">
        <v>2156</v>
      </c>
      <c r="D136" s="74" t="s">
        <v>119</v>
      </c>
      <c r="E136" s="74" t="s">
        <v>25</v>
      </c>
      <c r="F136" s="75">
        <v>0.6</v>
      </c>
    </row>
    <row r="137" spans="2:6" x14ac:dyDescent="0.2">
      <c r="B137" s="74" t="s">
        <v>7</v>
      </c>
      <c r="C137" s="74">
        <v>2204</v>
      </c>
      <c r="D137" s="74" t="s">
        <v>120</v>
      </c>
      <c r="E137" s="74" t="s">
        <v>25</v>
      </c>
      <c r="F137" s="75">
        <v>0.6</v>
      </c>
    </row>
    <row r="138" spans="2:6" x14ac:dyDescent="0.2">
      <c r="B138" s="74" t="s">
        <v>7</v>
      </c>
      <c r="C138" s="74">
        <v>2748</v>
      </c>
      <c r="D138" s="74" t="s">
        <v>110</v>
      </c>
      <c r="E138" s="74" t="s">
        <v>25</v>
      </c>
      <c r="F138" s="75">
        <v>0.6</v>
      </c>
    </row>
    <row r="139" spans="2:6" x14ac:dyDescent="0.2">
      <c r="B139" s="74" t="s">
        <v>8</v>
      </c>
      <c r="C139" s="74">
        <v>875</v>
      </c>
      <c r="D139" s="74" t="s">
        <v>205</v>
      </c>
      <c r="E139" s="74" t="s">
        <v>25</v>
      </c>
      <c r="F139" s="75">
        <v>0.6</v>
      </c>
    </row>
    <row r="140" spans="2:6" x14ac:dyDescent="0.2">
      <c r="B140" s="74" t="s">
        <v>8</v>
      </c>
      <c r="C140" s="74">
        <v>954</v>
      </c>
      <c r="D140" s="74" t="s">
        <v>132</v>
      </c>
      <c r="E140" s="74" t="s">
        <v>25</v>
      </c>
      <c r="F140" s="75">
        <v>0.6</v>
      </c>
    </row>
    <row r="141" spans="2:6" x14ac:dyDescent="0.2">
      <c r="B141" s="74" t="s">
        <v>8</v>
      </c>
      <c r="C141" s="74">
        <v>4466</v>
      </c>
      <c r="D141" s="74" t="s">
        <v>136</v>
      </c>
      <c r="E141" s="74" t="s">
        <v>25</v>
      </c>
      <c r="F141" s="75">
        <v>0.6</v>
      </c>
    </row>
    <row r="142" spans="2:6" x14ac:dyDescent="0.2">
      <c r="B142" s="74" t="s">
        <v>8</v>
      </c>
      <c r="C142" s="74">
        <v>4467</v>
      </c>
      <c r="D142" s="74" t="s">
        <v>201</v>
      </c>
      <c r="E142" s="74" t="s">
        <v>25</v>
      </c>
      <c r="F142" s="75">
        <v>0.6</v>
      </c>
    </row>
    <row r="143" spans="2:6" x14ac:dyDescent="0.2">
      <c r="B143" s="74" t="s">
        <v>9</v>
      </c>
      <c r="C143" s="74">
        <v>51</v>
      </c>
      <c r="D143" s="74" t="s">
        <v>137</v>
      </c>
      <c r="E143" s="74" t="s">
        <v>25</v>
      </c>
      <c r="F143" s="75">
        <v>0.6</v>
      </c>
    </row>
    <row r="144" spans="2:6" x14ac:dyDescent="0.2">
      <c r="B144" s="74" t="s">
        <v>9</v>
      </c>
      <c r="C144" s="74">
        <v>116</v>
      </c>
      <c r="D144" s="74" t="s">
        <v>139</v>
      </c>
      <c r="E144" s="74" t="s">
        <v>25</v>
      </c>
      <c r="F144" s="75">
        <v>0.6</v>
      </c>
    </row>
    <row r="145" spans="2:6" x14ac:dyDescent="0.2">
      <c r="B145" s="74" t="s">
        <v>9</v>
      </c>
      <c r="C145" s="74">
        <v>596</v>
      </c>
      <c r="D145" s="74" t="s">
        <v>141</v>
      </c>
      <c r="E145" s="74" t="s">
        <v>25</v>
      </c>
      <c r="F145" s="75">
        <v>0.6</v>
      </c>
    </row>
    <row r="146" spans="2:6" x14ac:dyDescent="0.2">
      <c r="B146" s="74" t="s">
        <v>9</v>
      </c>
      <c r="C146" s="74">
        <v>688</v>
      </c>
      <c r="D146" s="74" t="s">
        <v>97</v>
      </c>
      <c r="E146" s="74" t="s">
        <v>25</v>
      </c>
      <c r="F146" s="75">
        <v>0.6</v>
      </c>
    </row>
    <row r="147" spans="2:6" x14ac:dyDescent="0.2">
      <c r="B147" s="74" t="s">
        <v>9</v>
      </c>
      <c r="C147" s="74">
        <v>1234</v>
      </c>
      <c r="D147" s="74" t="s">
        <v>143</v>
      </c>
      <c r="E147" s="74" t="s">
        <v>25</v>
      </c>
      <c r="F147" s="75">
        <v>0.6</v>
      </c>
    </row>
    <row r="148" spans="2:6" x14ac:dyDescent="0.2">
      <c r="B148" s="74" t="s">
        <v>9</v>
      </c>
      <c r="C148" s="74">
        <v>1268</v>
      </c>
      <c r="D148" s="74" t="s">
        <v>144</v>
      </c>
      <c r="E148" s="74" t="s">
        <v>25</v>
      </c>
      <c r="F148" s="75">
        <v>0.6</v>
      </c>
    </row>
    <row r="149" spans="2:6" x14ac:dyDescent="0.2">
      <c r="B149" s="74" t="s">
        <v>9</v>
      </c>
      <c r="C149" s="74">
        <v>1435</v>
      </c>
      <c r="D149" s="74" t="s">
        <v>145</v>
      </c>
      <c r="E149" s="74" t="s">
        <v>25</v>
      </c>
      <c r="F149" s="75">
        <v>0.6</v>
      </c>
    </row>
    <row r="150" spans="2:6" x14ac:dyDescent="0.2">
      <c r="B150" s="74" t="s">
        <v>9</v>
      </c>
      <c r="C150" s="74">
        <v>1531</v>
      </c>
      <c r="D150" s="74" t="s">
        <v>146</v>
      </c>
      <c r="E150" s="74" t="s">
        <v>25</v>
      </c>
      <c r="F150" s="75">
        <v>0.6</v>
      </c>
    </row>
    <row r="151" spans="2:6" x14ac:dyDescent="0.2">
      <c r="B151" s="74" t="s">
        <v>9</v>
      </c>
      <c r="C151" s="74">
        <v>2561</v>
      </c>
      <c r="D151" s="74" t="s">
        <v>148</v>
      </c>
      <c r="E151" s="74" t="s">
        <v>25</v>
      </c>
      <c r="F151" s="75">
        <v>0.6</v>
      </c>
    </row>
    <row r="152" spans="2:6" x14ac:dyDescent="0.2">
      <c r="B152" s="74" t="s">
        <v>10</v>
      </c>
      <c r="C152" s="74">
        <v>615</v>
      </c>
      <c r="D152" s="74" t="s">
        <v>206</v>
      </c>
      <c r="E152" s="74" t="s">
        <v>25</v>
      </c>
      <c r="F152" s="75">
        <v>0.6</v>
      </c>
    </row>
    <row r="153" spans="2:6" x14ac:dyDescent="0.2">
      <c r="B153" s="74" t="s">
        <v>10</v>
      </c>
      <c r="C153" s="74">
        <v>1059</v>
      </c>
      <c r="D153" s="74" t="s">
        <v>98</v>
      </c>
      <c r="E153" s="74" t="s">
        <v>25</v>
      </c>
      <c r="F153" s="75">
        <v>0.6</v>
      </c>
    </row>
    <row r="154" spans="2:6" x14ac:dyDescent="0.2">
      <c r="B154" s="74" t="s">
        <v>10</v>
      </c>
      <c r="C154" s="74">
        <v>1082</v>
      </c>
      <c r="D154" s="74" t="s">
        <v>99</v>
      </c>
      <c r="E154" s="74" t="s">
        <v>25</v>
      </c>
      <c r="F154" s="75">
        <v>0.6</v>
      </c>
    </row>
    <row r="155" spans="2:6" x14ac:dyDescent="0.2">
      <c r="B155" s="74" t="s">
        <v>10</v>
      </c>
      <c r="C155" s="74">
        <v>1100</v>
      </c>
      <c r="D155" s="74" t="s">
        <v>100</v>
      </c>
      <c r="E155" s="74" t="s">
        <v>25</v>
      </c>
      <c r="F155" s="75">
        <v>0.6</v>
      </c>
    </row>
    <row r="156" spans="2:6" x14ac:dyDescent="0.2">
      <c r="B156" s="74" t="s">
        <v>10</v>
      </c>
      <c r="C156" s="74">
        <v>1395</v>
      </c>
      <c r="D156" s="74" t="s">
        <v>153</v>
      </c>
      <c r="E156" s="74" t="s">
        <v>25</v>
      </c>
      <c r="F156" s="75">
        <v>0.6</v>
      </c>
    </row>
    <row r="157" spans="2:6" x14ac:dyDescent="0.2">
      <c r="B157" s="74" t="s">
        <v>10</v>
      </c>
      <c r="C157" s="74">
        <v>2519</v>
      </c>
      <c r="D157" s="74" t="s">
        <v>207</v>
      </c>
      <c r="E157" s="74" t="s">
        <v>25</v>
      </c>
      <c r="F157" s="75">
        <v>0.6</v>
      </c>
    </row>
    <row r="158" spans="2:6" x14ac:dyDescent="0.2">
      <c r="F158" s="69">
        <f>SUBTOTAL(9,F4:F157)</f>
        <v>139.99999999999969</v>
      </c>
    </row>
  </sheetData>
  <autoFilter ref="A3:G157" xr:uid="{00000000-0001-0000-0600-000000000000}"/>
  <sortState xmlns:xlrd2="http://schemas.microsoft.com/office/spreadsheetml/2017/richdata2" ref="B5:F157">
    <sortCondition ref="E4:E157"/>
    <sortCondition ref="B4:B157"/>
    <sortCondition ref="C4:C15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B2:E11"/>
  <sheetViews>
    <sheetView zoomScale="85" zoomScaleNormal="85" workbookViewId="0">
      <pane ySplit="3" topLeftCell="A4" activePane="bottomLeft" state="frozen"/>
      <selection pane="bottomLeft" activeCell="E5" sqref="E5"/>
    </sheetView>
  </sheetViews>
  <sheetFormatPr defaultColWidth="9.140625" defaultRowHeight="12.75" x14ac:dyDescent="0.2"/>
  <cols>
    <col min="1" max="1" width="2.7109375" style="1" customWidth="1"/>
    <col min="2" max="2" width="18.140625" style="3" customWidth="1"/>
    <col min="3" max="3" width="11.140625" style="1" customWidth="1"/>
    <col min="4" max="4" width="35.28515625" style="2" customWidth="1"/>
    <col min="5" max="5" width="12.42578125" style="5" customWidth="1"/>
    <col min="6" max="16384" width="9.140625" style="1"/>
  </cols>
  <sheetData>
    <row r="2" spans="2:5" ht="15.75" customHeight="1" x14ac:dyDescent="0.2"/>
    <row r="3" spans="2:5" ht="56.25" x14ac:dyDescent="0.2">
      <c r="B3" s="13" t="s">
        <v>1</v>
      </c>
      <c r="C3" s="13" t="s">
        <v>16</v>
      </c>
      <c r="D3" s="13" t="s">
        <v>17</v>
      </c>
      <c r="E3" s="20" t="s">
        <v>180</v>
      </c>
    </row>
    <row r="4" spans="2:5" ht="15" x14ac:dyDescent="0.25">
      <c r="B4" s="18" t="s">
        <v>4</v>
      </c>
      <c r="C4" s="18">
        <v>1</v>
      </c>
      <c r="D4" s="18" t="s">
        <v>53</v>
      </c>
      <c r="E4" s="19">
        <v>7</v>
      </c>
    </row>
    <row r="5" spans="2:5" ht="15" x14ac:dyDescent="0.25">
      <c r="B5" s="18" t="s">
        <v>3</v>
      </c>
      <c r="C5" s="18">
        <v>60002</v>
      </c>
      <c r="D5" s="18" t="s">
        <v>169</v>
      </c>
      <c r="E5" s="19">
        <v>1.75</v>
      </c>
    </row>
    <row r="6" spans="2:5" ht="15" x14ac:dyDescent="0.25">
      <c r="B6" s="18" t="s">
        <v>33</v>
      </c>
      <c r="C6" s="18">
        <v>60003</v>
      </c>
      <c r="D6" s="18" t="s">
        <v>170</v>
      </c>
      <c r="E6" s="19">
        <v>2</v>
      </c>
    </row>
    <row r="7" spans="2:5" ht="15" x14ac:dyDescent="0.25">
      <c r="B7" s="18" t="s">
        <v>8</v>
      </c>
      <c r="C7" s="18">
        <v>60004</v>
      </c>
      <c r="D7" s="18" t="s">
        <v>171</v>
      </c>
      <c r="E7" s="19">
        <v>2</v>
      </c>
    </row>
    <row r="8" spans="2:5" ht="15" x14ac:dyDescent="0.25">
      <c r="B8" s="18" t="s">
        <v>5</v>
      </c>
      <c r="C8" s="18">
        <v>60005</v>
      </c>
      <c r="D8" s="18" t="s">
        <v>172</v>
      </c>
      <c r="E8" s="19">
        <v>1.75</v>
      </c>
    </row>
    <row r="9" spans="2:5" ht="18.75" x14ac:dyDescent="0.2">
      <c r="E9" s="17">
        <f>SUBTOTAL(9,E4:E8)</f>
        <v>14.5</v>
      </c>
    </row>
    <row r="11" spans="2:5" x14ac:dyDescent="0.2">
      <c r="E11" s="38"/>
    </row>
  </sheetData>
  <autoFilter ref="B3:E8" xr:uid="{00000000-0009-0000-0000-000007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B3:F12"/>
  <sheetViews>
    <sheetView zoomScale="85" zoomScaleNormal="85" workbookViewId="0">
      <selection activeCell="F12" sqref="F12"/>
    </sheetView>
  </sheetViews>
  <sheetFormatPr defaultColWidth="9.140625" defaultRowHeight="15" x14ac:dyDescent="0.25"/>
  <cols>
    <col min="2" max="2" width="17.42578125" bestFit="1" customWidth="1"/>
    <col min="3" max="3" width="27.5703125" bestFit="1" customWidth="1"/>
  </cols>
  <sheetData>
    <row r="3" spans="2:6" ht="45" x14ac:dyDescent="0.25">
      <c r="B3" s="22" t="s">
        <v>212</v>
      </c>
      <c r="C3" s="22" t="s">
        <v>213</v>
      </c>
      <c r="D3" s="46" t="s">
        <v>334</v>
      </c>
    </row>
    <row r="4" spans="2:6" x14ac:dyDescent="0.25">
      <c r="B4" s="23">
        <v>12291</v>
      </c>
      <c r="C4" s="23" t="s">
        <v>214</v>
      </c>
      <c r="D4" s="24">
        <v>3.7</v>
      </c>
      <c r="F4" s="45"/>
    </row>
    <row r="5" spans="2:6" x14ac:dyDescent="0.25">
      <c r="B5" s="23">
        <v>25165</v>
      </c>
      <c r="C5" s="23" t="s">
        <v>215</v>
      </c>
      <c r="D5" s="24">
        <v>3.45</v>
      </c>
      <c r="F5" s="45"/>
    </row>
    <row r="6" spans="2:6" x14ac:dyDescent="0.25">
      <c r="B6" s="23">
        <v>27174</v>
      </c>
      <c r="C6" s="23" t="s">
        <v>216</v>
      </c>
      <c r="D6" s="24">
        <v>3.95</v>
      </c>
      <c r="F6" s="45"/>
    </row>
    <row r="7" spans="2:6" x14ac:dyDescent="0.25">
      <c r="B7" s="23">
        <v>27678</v>
      </c>
      <c r="C7" s="23" t="s">
        <v>217</v>
      </c>
      <c r="D7" s="24">
        <v>2.6</v>
      </c>
      <c r="F7" s="45"/>
    </row>
    <row r="8" spans="2:6" x14ac:dyDescent="0.25">
      <c r="B8" s="23">
        <v>30772</v>
      </c>
      <c r="C8" s="23" t="s">
        <v>218</v>
      </c>
      <c r="D8" s="24">
        <v>2.65</v>
      </c>
      <c r="F8" s="45"/>
    </row>
    <row r="9" spans="2:6" x14ac:dyDescent="0.25">
      <c r="B9" s="23">
        <v>31061</v>
      </c>
      <c r="C9" s="23" t="s">
        <v>219</v>
      </c>
      <c r="D9" s="24">
        <v>5.15</v>
      </c>
      <c r="F9" s="45"/>
    </row>
    <row r="10" spans="2:6" x14ac:dyDescent="0.25">
      <c r="B10" s="23">
        <v>31628</v>
      </c>
      <c r="C10" s="23" t="s">
        <v>220</v>
      </c>
      <c r="D10" s="24">
        <v>5</v>
      </c>
      <c r="F10" s="45"/>
    </row>
    <row r="11" spans="2:6" x14ac:dyDescent="0.25">
      <c r="B11" s="23">
        <v>32108</v>
      </c>
      <c r="C11" s="23" t="s">
        <v>221</v>
      </c>
      <c r="D11" s="24">
        <v>7.1000000000000005</v>
      </c>
      <c r="F11" s="45"/>
    </row>
    <row r="12" spans="2:6" x14ac:dyDescent="0.25">
      <c r="B12" s="22" t="s">
        <v>2</v>
      </c>
      <c r="C12" s="22"/>
      <c r="D12" s="25">
        <f>SUM(D4:D11)</f>
        <v>33.6</v>
      </c>
      <c r="F12" s="4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16AD-4D8E-4639-99F4-59E6A066F171}">
  <dimension ref="B2:C10"/>
  <sheetViews>
    <sheetView workbookViewId="0">
      <selection activeCell="C3" sqref="C3"/>
    </sheetView>
  </sheetViews>
  <sheetFormatPr defaultRowHeight="15" x14ac:dyDescent="0.25"/>
  <cols>
    <col min="2" max="2" width="19.85546875" bestFit="1" customWidth="1"/>
  </cols>
  <sheetData>
    <row r="2" spans="2:3" x14ac:dyDescent="0.25">
      <c r="B2" t="s">
        <v>372</v>
      </c>
    </row>
    <row r="3" spans="2:3" s="7" customFormat="1" ht="38.25" x14ac:dyDescent="0.25">
      <c r="B3" s="41" t="s">
        <v>371</v>
      </c>
      <c r="C3" s="41" t="s">
        <v>336</v>
      </c>
    </row>
    <row r="4" spans="2:3" x14ac:dyDescent="0.25">
      <c r="B4" s="23" t="s">
        <v>366</v>
      </c>
      <c r="C4" s="23">
        <v>0.55999999999999994</v>
      </c>
    </row>
    <row r="5" spans="2:3" x14ac:dyDescent="0.25">
      <c r="B5" s="23" t="s">
        <v>367</v>
      </c>
      <c r="C5" s="23">
        <v>0.64000000000000012</v>
      </c>
    </row>
    <row r="6" spans="2:3" x14ac:dyDescent="0.25">
      <c r="B6" s="23" t="s">
        <v>368</v>
      </c>
      <c r="C6" s="23">
        <v>0.68</v>
      </c>
    </row>
    <row r="7" spans="2:3" x14ac:dyDescent="0.25">
      <c r="B7" s="23" t="s">
        <v>339</v>
      </c>
      <c r="C7" s="23">
        <v>0.60000000000000009</v>
      </c>
    </row>
    <row r="8" spans="2:3" x14ac:dyDescent="0.25">
      <c r="B8" s="23" t="s">
        <v>369</v>
      </c>
      <c r="C8" s="23">
        <v>0.4</v>
      </c>
    </row>
    <row r="9" spans="2:3" x14ac:dyDescent="0.25">
      <c r="B9" s="23" t="s">
        <v>370</v>
      </c>
      <c r="C9" s="23">
        <v>0.4</v>
      </c>
    </row>
    <row r="10" spans="2:3" x14ac:dyDescent="0.25">
      <c r="B10" s="54" t="s">
        <v>2</v>
      </c>
      <c r="C10" s="55">
        <f>SUM(C4:C9)</f>
        <v>3.2800000000000002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B2:D13"/>
  <sheetViews>
    <sheetView workbookViewId="0">
      <selection activeCell="J6" sqref="J6:K6"/>
    </sheetView>
  </sheetViews>
  <sheetFormatPr defaultColWidth="9.140625" defaultRowHeight="12.75" x14ac:dyDescent="0.2"/>
  <cols>
    <col min="1" max="2" width="9.140625" style="43"/>
    <col min="3" max="3" width="25.42578125" style="43" customWidth="1"/>
    <col min="4" max="4" width="9.140625" style="53"/>
    <col min="5" max="16384" width="9.140625" style="43"/>
  </cols>
  <sheetData>
    <row r="2" spans="2:4" ht="38.25" x14ac:dyDescent="0.2">
      <c r="B2" s="41" t="s">
        <v>164</v>
      </c>
      <c r="C2" s="41" t="s">
        <v>165</v>
      </c>
      <c r="D2" s="41" t="s">
        <v>336</v>
      </c>
    </row>
    <row r="3" spans="2:4" x14ac:dyDescent="0.2">
      <c r="B3" s="42">
        <v>899</v>
      </c>
      <c r="C3" s="42" t="s">
        <v>27</v>
      </c>
      <c r="D3" s="52">
        <v>2.2600000000000002</v>
      </c>
    </row>
    <row r="4" spans="2:4" x14ac:dyDescent="0.2">
      <c r="B4" s="42">
        <v>953</v>
      </c>
      <c r="C4" s="42" t="s">
        <v>209</v>
      </c>
      <c r="D4" s="52">
        <v>1.5</v>
      </c>
    </row>
    <row r="5" spans="2:4" x14ac:dyDescent="0.2">
      <c r="B5" s="42">
        <v>1690</v>
      </c>
      <c r="C5" s="42" t="s">
        <v>210</v>
      </c>
      <c r="D5" s="52">
        <v>1.3800000000000001</v>
      </c>
    </row>
    <row r="6" spans="2:4" x14ac:dyDescent="0.2">
      <c r="B6" s="42">
        <v>7314</v>
      </c>
      <c r="C6" s="42" t="s">
        <v>28</v>
      </c>
      <c r="D6" s="52">
        <v>1.72</v>
      </c>
    </row>
    <row r="7" spans="2:4" x14ac:dyDescent="0.2">
      <c r="B7" s="42">
        <v>8708</v>
      </c>
      <c r="C7" s="42" t="s">
        <v>29</v>
      </c>
      <c r="D7" s="52">
        <v>1.3</v>
      </c>
    </row>
    <row r="8" spans="2:4" x14ac:dyDescent="0.2">
      <c r="B8" s="42">
        <v>13628</v>
      </c>
      <c r="C8" s="42" t="s">
        <v>30</v>
      </c>
      <c r="D8" s="52">
        <v>0.84000000000000008</v>
      </c>
    </row>
    <row r="9" spans="2:4" x14ac:dyDescent="0.2">
      <c r="B9" s="42">
        <v>19614</v>
      </c>
      <c r="C9" s="42" t="s">
        <v>31</v>
      </c>
      <c r="D9" s="52">
        <v>1.46</v>
      </c>
    </row>
    <row r="10" spans="2:4" x14ac:dyDescent="0.2">
      <c r="B10" s="42">
        <v>19621</v>
      </c>
      <c r="C10" s="42" t="s">
        <v>32</v>
      </c>
      <c r="D10" s="52">
        <v>0.80499999999999994</v>
      </c>
    </row>
    <row r="11" spans="2:4" x14ac:dyDescent="0.2">
      <c r="B11" s="42">
        <v>25730</v>
      </c>
      <c r="C11" s="42" t="s">
        <v>211</v>
      </c>
      <c r="D11" s="52">
        <v>1.7800000000000002</v>
      </c>
    </row>
    <row r="12" spans="2:4" x14ac:dyDescent="0.2">
      <c r="B12" s="44">
        <v>21722</v>
      </c>
      <c r="C12" s="44" t="s">
        <v>348</v>
      </c>
      <c r="D12" s="52">
        <v>1.2000000000000002</v>
      </c>
    </row>
    <row r="13" spans="2:4" x14ac:dyDescent="0.2">
      <c r="B13" s="41" t="s">
        <v>20</v>
      </c>
      <c r="C13" s="41"/>
      <c r="D13" s="51">
        <f>SUM(D3:D12)</f>
        <v>14.245000000000001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1696-1A79-4B8F-A8A7-8F92684682B5}">
  <sheetPr codeName="Sheet12"/>
  <dimension ref="A2:B15"/>
  <sheetViews>
    <sheetView workbookViewId="0">
      <selection activeCell="J15" sqref="J15"/>
    </sheetView>
  </sheetViews>
  <sheetFormatPr defaultColWidth="8.85546875" defaultRowHeight="12.75" x14ac:dyDescent="0.25"/>
  <cols>
    <col min="1" max="1" width="27.140625" style="48" customWidth="1"/>
    <col min="2" max="16384" width="8.85546875" style="48"/>
  </cols>
  <sheetData>
    <row r="2" spans="1:2" x14ac:dyDescent="0.25">
      <c r="A2" s="47"/>
      <c r="B2" s="41"/>
    </row>
    <row r="3" spans="1:2" s="49" customFormat="1" ht="25.5" x14ac:dyDescent="0.25">
      <c r="A3" s="41" t="s">
        <v>359</v>
      </c>
      <c r="B3" s="41" t="s">
        <v>335</v>
      </c>
    </row>
    <row r="4" spans="1:2" x14ac:dyDescent="0.25">
      <c r="A4" s="47" t="s">
        <v>309</v>
      </c>
      <c r="B4" s="79">
        <v>5.9455000000000009</v>
      </c>
    </row>
    <row r="5" spans="1:2" x14ac:dyDescent="0.25">
      <c r="A5" s="47" t="s">
        <v>310</v>
      </c>
      <c r="B5" s="79">
        <v>1.8975000000000002</v>
      </c>
    </row>
    <row r="6" spans="1:2" x14ac:dyDescent="0.25">
      <c r="A6" s="47" t="s">
        <v>311</v>
      </c>
      <c r="B6" s="79">
        <v>3.4155000000000002</v>
      </c>
    </row>
    <row r="7" spans="1:2" x14ac:dyDescent="0.25">
      <c r="A7" s="47" t="s">
        <v>312</v>
      </c>
      <c r="B7" s="79">
        <v>2.9209999999999998</v>
      </c>
    </row>
    <row r="8" spans="1:2" x14ac:dyDescent="0.25">
      <c r="A8" s="47" t="s">
        <v>313</v>
      </c>
      <c r="B8" s="79">
        <v>3.7605000000000004</v>
      </c>
    </row>
    <row r="9" spans="1:2" x14ac:dyDescent="0.25">
      <c r="A9" s="47" t="s">
        <v>314</v>
      </c>
      <c r="B9" s="79">
        <v>3.4845000000000002</v>
      </c>
    </row>
    <row r="10" spans="1:2" x14ac:dyDescent="0.25">
      <c r="A10" s="47" t="s">
        <v>315</v>
      </c>
      <c r="B10" s="79">
        <v>4.7035000000000009</v>
      </c>
    </row>
    <row r="11" spans="1:2" x14ac:dyDescent="0.25">
      <c r="A11" s="47" t="s">
        <v>316</v>
      </c>
      <c r="B11" s="79">
        <v>2.1390000000000002</v>
      </c>
    </row>
    <row r="12" spans="1:2" x14ac:dyDescent="0.25">
      <c r="A12" s="47" t="s">
        <v>317</v>
      </c>
      <c r="B12" s="79">
        <v>2.0240000000000005</v>
      </c>
    </row>
    <row r="13" spans="1:2" x14ac:dyDescent="0.25">
      <c r="A13" s="47" t="s">
        <v>318</v>
      </c>
      <c r="B13" s="79">
        <v>5.025500000000001</v>
      </c>
    </row>
    <row r="14" spans="1:2" x14ac:dyDescent="0.25">
      <c r="A14" s="47" t="s">
        <v>308</v>
      </c>
      <c r="B14" s="79">
        <v>0.77050000000000007</v>
      </c>
    </row>
    <row r="15" spans="1:2" x14ac:dyDescent="0.25">
      <c r="A15" s="41" t="s">
        <v>2</v>
      </c>
      <c r="B15" s="51">
        <f>SUM(B4:B14)</f>
        <v>36.087000000000003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B18A-8CE9-44AF-A717-93BC4E4D523B}">
  <sheetPr codeName="Sheet13"/>
  <dimension ref="A1:E78"/>
  <sheetViews>
    <sheetView zoomScaleNormal="100" workbookViewId="0">
      <pane ySplit="2" topLeftCell="A3" activePane="bottomLeft" state="frozen"/>
      <selection pane="bottomLeft" activeCell="F11" sqref="F11"/>
    </sheetView>
  </sheetViews>
  <sheetFormatPr defaultRowHeight="15" x14ac:dyDescent="0.25"/>
  <cols>
    <col min="1" max="1" width="27.140625" bestFit="1" customWidth="1"/>
    <col min="3" max="3" width="28.5703125" bestFit="1" customWidth="1"/>
    <col min="4" max="4" width="21.5703125" bestFit="1" customWidth="1"/>
    <col min="5" max="5" width="12.42578125" style="8" customWidth="1"/>
  </cols>
  <sheetData>
    <row r="1" spans="1:5" x14ac:dyDescent="0.25">
      <c r="A1" s="60" t="s">
        <v>328</v>
      </c>
      <c r="B1" s="2"/>
      <c r="C1" s="2"/>
      <c r="D1" s="2"/>
      <c r="E1" s="70"/>
    </row>
    <row r="2" spans="1:5" s="7" customFormat="1" x14ac:dyDescent="0.25">
      <c r="A2" s="61" t="s">
        <v>232</v>
      </c>
      <c r="B2" s="61" t="s">
        <v>307</v>
      </c>
      <c r="C2" s="61" t="s">
        <v>306</v>
      </c>
      <c r="D2" s="61" t="s">
        <v>1</v>
      </c>
      <c r="E2" s="62" t="s">
        <v>360</v>
      </c>
    </row>
    <row r="3" spans="1:5" x14ac:dyDescent="0.25">
      <c r="A3" s="63" t="s">
        <v>222</v>
      </c>
      <c r="B3" s="63">
        <v>5010</v>
      </c>
      <c r="C3" s="63" t="s">
        <v>305</v>
      </c>
      <c r="D3" s="63" t="s">
        <v>349</v>
      </c>
      <c r="E3" s="50">
        <v>0.46250000000000002</v>
      </c>
    </row>
    <row r="4" spans="1:5" x14ac:dyDescent="0.25">
      <c r="A4" s="63" t="s">
        <v>222</v>
      </c>
      <c r="B4" s="63">
        <v>6103</v>
      </c>
      <c r="C4" s="63" t="s">
        <v>304</v>
      </c>
      <c r="D4" s="63" t="s">
        <v>349</v>
      </c>
      <c r="E4" s="50">
        <v>0.36250000000000004</v>
      </c>
    </row>
    <row r="5" spans="1:5" x14ac:dyDescent="0.25">
      <c r="A5" s="63" t="s">
        <v>222</v>
      </c>
      <c r="B5" s="63">
        <v>8175</v>
      </c>
      <c r="C5" s="63" t="s">
        <v>303</v>
      </c>
      <c r="D5" s="63" t="s">
        <v>349</v>
      </c>
      <c r="E5" s="50">
        <v>0.46250000000000002</v>
      </c>
    </row>
    <row r="6" spans="1:5" x14ac:dyDescent="0.25">
      <c r="A6" s="63" t="s">
        <v>222</v>
      </c>
      <c r="B6" s="63">
        <v>8705</v>
      </c>
      <c r="C6" s="63" t="s">
        <v>302</v>
      </c>
      <c r="D6" s="63" t="s">
        <v>349</v>
      </c>
      <c r="E6" s="50">
        <v>0.46250000000000002</v>
      </c>
    </row>
    <row r="7" spans="1:5" x14ac:dyDescent="0.25">
      <c r="A7" s="63" t="s">
        <v>222</v>
      </c>
      <c r="B7" s="63">
        <v>8862</v>
      </c>
      <c r="C7" s="63" t="s">
        <v>301</v>
      </c>
      <c r="D7" s="63" t="s">
        <v>349</v>
      </c>
      <c r="E7" s="50">
        <v>0.35</v>
      </c>
    </row>
    <row r="8" spans="1:5" x14ac:dyDescent="0.25">
      <c r="A8" s="63" t="s">
        <v>222</v>
      </c>
      <c r="B8" s="63">
        <v>10216</v>
      </c>
      <c r="C8" s="63" t="s">
        <v>300</v>
      </c>
      <c r="D8" s="63" t="s">
        <v>349</v>
      </c>
      <c r="E8" s="50">
        <v>0.4</v>
      </c>
    </row>
    <row r="9" spans="1:5" x14ac:dyDescent="0.25">
      <c r="A9" s="63" t="s">
        <v>222</v>
      </c>
      <c r="B9" s="63">
        <v>10872</v>
      </c>
      <c r="C9" s="63" t="s">
        <v>299</v>
      </c>
      <c r="D9" s="63" t="s">
        <v>349</v>
      </c>
      <c r="E9" s="50">
        <v>0.35</v>
      </c>
    </row>
    <row r="10" spans="1:5" x14ac:dyDescent="0.25">
      <c r="A10" s="63" t="s">
        <v>222</v>
      </c>
      <c r="B10" s="63">
        <v>11013</v>
      </c>
      <c r="C10" s="63" t="s">
        <v>298</v>
      </c>
      <c r="D10" s="63" t="s">
        <v>349</v>
      </c>
      <c r="E10" s="50">
        <v>0.35</v>
      </c>
    </row>
    <row r="11" spans="1:5" x14ac:dyDescent="0.25">
      <c r="A11" s="63" t="s">
        <v>222</v>
      </c>
      <c r="B11" s="63">
        <v>11053</v>
      </c>
      <c r="C11" s="63" t="s">
        <v>297</v>
      </c>
      <c r="D11" s="63" t="s">
        <v>349</v>
      </c>
      <c r="E11" s="50">
        <v>0.47500000000000003</v>
      </c>
    </row>
    <row r="12" spans="1:5" x14ac:dyDescent="0.25">
      <c r="A12" s="63" t="s">
        <v>222</v>
      </c>
      <c r="B12" s="63">
        <v>13475</v>
      </c>
      <c r="C12" s="63" t="s">
        <v>296</v>
      </c>
      <c r="D12" s="63" t="s">
        <v>349</v>
      </c>
      <c r="E12" s="50">
        <v>0.72499999999999998</v>
      </c>
    </row>
    <row r="13" spans="1:5" x14ac:dyDescent="0.25">
      <c r="A13" s="63" t="s">
        <v>222</v>
      </c>
      <c r="B13" s="63">
        <v>13486</v>
      </c>
      <c r="C13" s="63" t="s">
        <v>295</v>
      </c>
      <c r="D13" s="63" t="s">
        <v>349</v>
      </c>
      <c r="E13" s="50">
        <v>0.35</v>
      </c>
    </row>
    <row r="14" spans="1:5" x14ac:dyDescent="0.25">
      <c r="A14" s="63" t="s">
        <v>222</v>
      </c>
      <c r="B14" s="63">
        <v>13491</v>
      </c>
      <c r="C14" s="63" t="s">
        <v>294</v>
      </c>
      <c r="D14" s="63" t="s">
        <v>349</v>
      </c>
      <c r="E14" s="50">
        <v>0.5</v>
      </c>
    </row>
    <row r="15" spans="1:5" x14ac:dyDescent="0.25">
      <c r="A15" s="63" t="s">
        <v>223</v>
      </c>
      <c r="B15" s="63">
        <v>713</v>
      </c>
      <c r="C15" s="63" t="s">
        <v>293</v>
      </c>
      <c r="D15" s="63" t="s">
        <v>350</v>
      </c>
      <c r="E15" s="50">
        <v>0.35</v>
      </c>
    </row>
    <row r="16" spans="1:5" x14ac:dyDescent="0.25">
      <c r="A16" s="63" t="s">
        <v>223</v>
      </c>
      <c r="B16" s="63">
        <v>29441</v>
      </c>
      <c r="C16" s="63" t="s">
        <v>292</v>
      </c>
      <c r="D16" s="63" t="s">
        <v>350</v>
      </c>
      <c r="E16" s="50">
        <v>0.35</v>
      </c>
    </row>
    <row r="17" spans="1:5" x14ac:dyDescent="0.25">
      <c r="A17" s="63" t="s">
        <v>233</v>
      </c>
      <c r="B17" s="63">
        <v>22586</v>
      </c>
      <c r="C17" s="63" t="s">
        <v>291</v>
      </c>
      <c r="D17" s="63" t="s">
        <v>351</v>
      </c>
      <c r="E17" s="50">
        <v>0.45</v>
      </c>
    </row>
    <row r="18" spans="1:5" x14ac:dyDescent="0.25">
      <c r="A18" s="63" t="s">
        <v>233</v>
      </c>
      <c r="B18" s="63">
        <v>26018</v>
      </c>
      <c r="C18" s="63" t="s">
        <v>290</v>
      </c>
      <c r="D18" s="63" t="s">
        <v>351</v>
      </c>
      <c r="E18" s="50">
        <v>0.45</v>
      </c>
    </row>
    <row r="19" spans="1:5" x14ac:dyDescent="0.25">
      <c r="A19" s="63" t="s">
        <v>233</v>
      </c>
      <c r="B19" s="63">
        <v>29106</v>
      </c>
      <c r="C19" s="63" t="s">
        <v>289</v>
      </c>
      <c r="D19" s="63" t="s">
        <v>351</v>
      </c>
      <c r="E19" s="50">
        <v>0.35000000000000003</v>
      </c>
    </row>
    <row r="20" spans="1:5" x14ac:dyDescent="0.25">
      <c r="A20" s="63" t="s">
        <v>233</v>
      </c>
      <c r="B20" s="63">
        <v>35867</v>
      </c>
      <c r="C20" s="63" t="s">
        <v>288</v>
      </c>
      <c r="D20" s="63" t="s">
        <v>351</v>
      </c>
      <c r="E20" s="50">
        <v>0.4</v>
      </c>
    </row>
    <row r="21" spans="1:5" x14ac:dyDescent="0.25">
      <c r="A21" s="63" t="s">
        <v>224</v>
      </c>
      <c r="B21" s="63">
        <v>4462</v>
      </c>
      <c r="C21" s="63" t="s">
        <v>287</v>
      </c>
      <c r="D21" s="63" t="s">
        <v>352</v>
      </c>
      <c r="E21" s="50">
        <v>0.53749999999999998</v>
      </c>
    </row>
    <row r="22" spans="1:5" x14ac:dyDescent="0.25">
      <c r="A22" s="63" t="s">
        <v>224</v>
      </c>
      <c r="B22" s="63">
        <v>4814</v>
      </c>
      <c r="C22" s="63" t="s">
        <v>286</v>
      </c>
      <c r="D22" s="63" t="s">
        <v>352</v>
      </c>
      <c r="E22" s="50">
        <v>0.38750000000000001</v>
      </c>
    </row>
    <row r="23" spans="1:5" x14ac:dyDescent="0.25">
      <c r="A23" s="63" t="s">
        <v>224</v>
      </c>
      <c r="B23" s="63">
        <v>5458</v>
      </c>
      <c r="C23" s="63" t="s">
        <v>285</v>
      </c>
      <c r="D23" s="63" t="s">
        <v>352</v>
      </c>
      <c r="E23" s="50">
        <v>0.35</v>
      </c>
    </row>
    <row r="24" spans="1:5" x14ac:dyDescent="0.25">
      <c r="A24" s="63" t="s">
        <v>224</v>
      </c>
      <c r="B24" s="63">
        <v>22160</v>
      </c>
      <c r="C24" s="63" t="s">
        <v>284</v>
      </c>
      <c r="D24" s="63" t="s">
        <v>352</v>
      </c>
      <c r="E24" s="50">
        <v>0.51249999999999996</v>
      </c>
    </row>
    <row r="25" spans="1:5" x14ac:dyDescent="0.25">
      <c r="A25" s="63" t="s">
        <v>224</v>
      </c>
      <c r="B25" s="63">
        <v>22162</v>
      </c>
      <c r="C25" s="63" t="s">
        <v>283</v>
      </c>
      <c r="D25" s="63" t="s">
        <v>352</v>
      </c>
      <c r="E25" s="50">
        <v>0.4</v>
      </c>
    </row>
    <row r="26" spans="1:5" x14ac:dyDescent="0.25">
      <c r="A26" s="63" t="s">
        <v>224</v>
      </c>
      <c r="B26" s="63">
        <v>26012</v>
      </c>
      <c r="C26" s="63" t="s">
        <v>282</v>
      </c>
      <c r="D26" s="63" t="s">
        <v>352</v>
      </c>
      <c r="E26" s="50">
        <v>0.35</v>
      </c>
    </row>
    <row r="27" spans="1:5" x14ac:dyDescent="0.25">
      <c r="A27" s="63" t="s">
        <v>224</v>
      </c>
      <c r="B27" s="63">
        <v>36357</v>
      </c>
      <c r="C27" s="63" t="s">
        <v>281</v>
      </c>
      <c r="D27" s="63" t="s">
        <v>352</v>
      </c>
      <c r="E27" s="50">
        <v>0.48749999999999999</v>
      </c>
    </row>
    <row r="28" spans="1:5" x14ac:dyDescent="0.25">
      <c r="A28" s="63" t="s">
        <v>225</v>
      </c>
      <c r="B28" s="63">
        <v>11166</v>
      </c>
      <c r="C28" s="63" t="s">
        <v>280</v>
      </c>
      <c r="D28" s="63" t="s">
        <v>353</v>
      </c>
      <c r="E28" s="50">
        <v>0.35</v>
      </c>
    </row>
    <row r="29" spans="1:5" x14ac:dyDescent="0.25">
      <c r="A29" s="63" t="s">
        <v>225</v>
      </c>
      <c r="B29" s="63">
        <v>36926</v>
      </c>
      <c r="C29" s="63" t="s">
        <v>344</v>
      </c>
      <c r="D29" s="63" t="s">
        <v>353</v>
      </c>
      <c r="E29" s="50">
        <v>0.35</v>
      </c>
    </row>
    <row r="30" spans="1:5" x14ac:dyDescent="0.25">
      <c r="A30" s="63" t="s">
        <v>225</v>
      </c>
      <c r="B30" s="63">
        <v>26213</v>
      </c>
      <c r="C30" s="63" t="s">
        <v>279</v>
      </c>
      <c r="D30" s="63" t="s">
        <v>354</v>
      </c>
      <c r="E30" s="50">
        <v>0.625</v>
      </c>
    </row>
    <row r="31" spans="1:5" x14ac:dyDescent="0.25">
      <c r="A31" s="63" t="s">
        <v>225</v>
      </c>
      <c r="B31" s="63">
        <v>33092</v>
      </c>
      <c r="C31" s="63" t="s">
        <v>278</v>
      </c>
      <c r="D31" s="63" t="s">
        <v>354</v>
      </c>
      <c r="E31" s="50">
        <v>0.35000000000000003</v>
      </c>
    </row>
    <row r="32" spans="1:5" x14ac:dyDescent="0.25">
      <c r="A32" s="63" t="s">
        <v>225</v>
      </c>
      <c r="B32" s="63">
        <v>33176</v>
      </c>
      <c r="C32" s="63" t="s">
        <v>277</v>
      </c>
      <c r="D32" s="63" t="s">
        <v>354</v>
      </c>
      <c r="E32" s="50">
        <v>0.46250000000000002</v>
      </c>
    </row>
    <row r="33" spans="1:5" x14ac:dyDescent="0.25">
      <c r="A33" s="63" t="s">
        <v>226</v>
      </c>
      <c r="B33" s="63">
        <v>5234</v>
      </c>
      <c r="C33" s="63" t="s">
        <v>276</v>
      </c>
      <c r="D33" s="63" t="s">
        <v>355</v>
      </c>
      <c r="E33" s="50">
        <v>0.35</v>
      </c>
    </row>
    <row r="34" spans="1:5" x14ac:dyDescent="0.25">
      <c r="A34" s="63" t="s">
        <v>226</v>
      </c>
      <c r="B34" s="63">
        <v>18302</v>
      </c>
      <c r="C34" s="63" t="s">
        <v>275</v>
      </c>
      <c r="D34" s="63" t="s">
        <v>355</v>
      </c>
      <c r="E34" s="50">
        <v>0.35</v>
      </c>
    </row>
    <row r="35" spans="1:5" x14ac:dyDescent="0.25">
      <c r="A35" s="63" t="s">
        <v>226</v>
      </c>
      <c r="B35" s="63">
        <v>21878</v>
      </c>
      <c r="C35" s="63" t="s">
        <v>274</v>
      </c>
      <c r="D35" s="63" t="s">
        <v>355</v>
      </c>
      <c r="E35" s="50">
        <v>0.4</v>
      </c>
    </row>
    <row r="36" spans="1:5" x14ac:dyDescent="0.25">
      <c r="A36" s="63" t="s">
        <v>226</v>
      </c>
      <c r="B36" s="63">
        <v>24422</v>
      </c>
      <c r="C36" s="63" t="s">
        <v>273</v>
      </c>
      <c r="D36" s="63" t="s">
        <v>355</v>
      </c>
      <c r="E36" s="50">
        <v>0.45</v>
      </c>
    </row>
    <row r="37" spans="1:5" x14ac:dyDescent="0.25">
      <c r="A37" s="63" t="s">
        <v>226</v>
      </c>
      <c r="B37" s="63">
        <v>24853</v>
      </c>
      <c r="C37" s="63" t="s">
        <v>272</v>
      </c>
      <c r="D37" s="63" t="s">
        <v>355</v>
      </c>
      <c r="E37" s="50">
        <v>0.35</v>
      </c>
    </row>
    <row r="38" spans="1:5" x14ac:dyDescent="0.25">
      <c r="A38" s="63" t="s">
        <v>226</v>
      </c>
      <c r="B38" s="63">
        <v>27135</v>
      </c>
      <c r="C38" s="63" t="s">
        <v>271</v>
      </c>
      <c r="D38" s="63" t="s">
        <v>355</v>
      </c>
      <c r="E38" s="50">
        <v>0.45</v>
      </c>
    </row>
    <row r="39" spans="1:5" x14ac:dyDescent="0.25">
      <c r="A39" s="63" t="s">
        <v>226</v>
      </c>
      <c r="B39" s="63">
        <v>27580</v>
      </c>
      <c r="C39" s="63" t="s">
        <v>270</v>
      </c>
      <c r="D39" s="63" t="s">
        <v>355</v>
      </c>
      <c r="E39" s="50">
        <v>0.35</v>
      </c>
    </row>
    <row r="40" spans="1:5" x14ac:dyDescent="0.25">
      <c r="A40" s="63" t="s">
        <v>226</v>
      </c>
      <c r="B40" s="63">
        <v>29956</v>
      </c>
      <c r="C40" s="63" t="s">
        <v>345</v>
      </c>
      <c r="D40" s="63" t="s">
        <v>355</v>
      </c>
      <c r="E40" s="50">
        <v>0.35</v>
      </c>
    </row>
    <row r="41" spans="1:5" x14ac:dyDescent="0.25">
      <c r="A41" s="63" t="s">
        <v>226</v>
      </c>
      <c r="B41" s="63">
        <v>34889</v>
      </c>
      <c r="C41" s="63" t="s">
        <v>269</v>
      </c>
      <c r="D41" s="63" t="s">
        <v>355</v>
      </c>
      <c r="E41" s="50">
        <v>0.35</v>
      </c>
    </row>
    <row r="42" spans="1:5" x14ac:dyDescent="0.25">
      <c r="A42" s="63" t="s">
        <v>226</v>
      </c>
      <c r="B42" s="63">
        <v>37104</v>
      </c>
      <c r="C42" s="63" t="s">
        <v>346</v>
      </c>
      <c r="D42" s="63" t="s">
        <v>355</v>
      </c>
      <c r="E42" s="50">
        <v>0.35</v>
      </c>
    </row>
    <row r="43" spans="1:5" x14ac:dyDescent="0.25">
      <c r="A43" s="63" t="s">
        <v>227</v>
      </c>
      <c r="B43" s="63">
        <v>5114</v>
      </c>
      <c r="C43" s="63" t="s">
        <v>268</v>
      </c>
      <c r="D43" s="63" t="s">
        <v>356</v>
      </c>
      <c r="E43" s="50">
        <v>0.5</v>
      </c>
    </row>
    <row r="44" spans="1:5" x14ac:dyDescent="0.25">
      <c r="A44" s="63" t="s">
        <v>227</v>
      </c>
      <c r="B44" s="63">
        <v>6610</v>
      </c>
      <c r="C44" s="63" t="s">
        <v>267</v>
      </c>
      <c r="D44" s="63" t="s">
        <v>356</v>
      </c>
      <c r="E44" s="50">
        <v>0.45</v>
      </c>
    </row>
    <row r="45" spans="1:5" x14ac:dyDescent="0.25">
      <c r="A45" s="63" t="s">
        <v>227</v>
      </c>
      <c r="B45" s="63">
        <v>9022</v>
      </c>
      <c r="C45" s="63" t="s">
        <v>266</v>
      </c>
      <c r="D45" s="63" t="s">
        <v>356</v>
      </c>
      <c r="E45" s="50">
        <v>0.55000000000000004</v>
      </c>
    </row>
    <row r="46" spans="1:5" x14ac:dyDescent="0.25">
      <c r="A46" s="63" t="s">
        <v>227</v>
      </c>
      <c r="B46" s="63">
        <v>9356</v>
      </c>
      <c r="C46" s="63" t="s">
        <v>265</v>
      </c>
      <c r="D46" s="63" t="s">
        <v>356</v>
      </c>
      <c r="E46" s="50">
        <v>0.45</v>
      </c>
    </row>
    <row r="47" spans="1:5" x14ac:dyDescent="0.25">
      <c r="A47" s="63" t="s">
        <v>227</v>
      </c>
      <c r="B47" s="63">
        <v>13953</v>
      </c>
      <c r="C47" s="63" t="s">
        <v>264</v>
      </c>
      <c r="D47" s="63" t="s">
        <v>356</v>
      </c>
      <c r="E47" s="50">
        <v>0.45</v>
      </c>
    </row>
    <row r="48" spans="1:5" x14ac:dyDescent="0.25">
      <c r="A48" s="63" t="s">
        <v>227</v>
      </c>
      <c r="B48" s="63">
        <v>16905</v>
      </c>
      <c r="C48" s="63" t="s">
        <v>263</v>
      </c>
      <c r="D48" s="63" t="s">
        <v>356</v>
      </c>
      <c r="E48" s="50">
        <v>0.35</v>
      </c>
    </row>
    <row r="49" spans="1:5" x14ac:dyDescent="0.25">
      <c r="A49" s="63" t="s">
        <v>227</v>
      </c>
      <c r="B49" s="63">
        <v>23374</v>
      </c>
      <c r="C49" s="63" t="s">
        <v>262</v>
      </c>
      <c r="D49" s="63" t="s">
        <v>356</v>
      </c>
      <c r="E49" s="50">
        <v>0.35</v>
      </c>
    </row>
    <row r="50" spans="1:5" x14ac:dyDescent="0.25">
      <c r="A50" s="63" t="s">
        <v>227</v>
      </c>
      <c r="B50" s="63">
        <v>27124</v>
      </c>
      <c r="C50" s="63" t="s">
        <v>261</v>
      </c>
      <c r="D50" s="63" t="s">
        <v>356</v>
      </c>
      <c r="E50" s="50">
        <v>0.35</v>
      </c>
    </row>
    <row r="51" spans="1:5" x14ac:dyDescent="0.25">
      <c r="A51" s="63" t="s">
        <v>228</v>
      </c>
      <c r="B51" s="63">
        <v>1220</v>
      </c>
      <c r="C51" s="63" t="s">
        <v>260</v>
      </c>
      <c r="D51" s="63" t="s">
        <v>357</v>
      </c>
      <c r="E51" s="50">
        <v>0.4</v>
      </c>
    </row>
    <row r="52" spans="1:5" x14ac:dyDescent="0.25">
      <c r="A52" s="63" t="s">
        <v>228</v>
      </c>
      <c r="B52" s="63">
        <v>5499</v>
      </c>
      <c r="C52" s="63" t="s">
        <v>259</v>
      </c>
      <c r="D52" s="63" t="s">
        <v>357</v>
      </c>
      <c r="E52" s="50">
        <v>0.4</v>
      </c>
    </row>
    <row r="53" spans="1:5" x14ac:dyDescent="0.25">
      <c r="A53" s="63" t="s">
        <v>228</v>
      </c>
      <c r="B53" s="63">
        <v>7191</v>
      </c>
      <c r="C53" s="63" t="s">
        <v>258</v>
      </c>
      <c r="D53" s="63" t="s">
        <v>357</v>
      </c>
      <c r="E53" s="50">
        <v>0.9375</v>
      </c>
    </row>
    <row r="54" spans="1:5" x14ac:dyDescent="0.25">
      <c r="A54" s="63" t="s">
        <v>228</v>
      </c>
      <c r="B54" s="63">
        <v>9750</v>
      </c>
      <c r="C54" s="63" t="s">
        <v>257</v>
      </c>
      <c r="D54" s="63" t="s">
        <v>357</v>
      </c>
      <c r="E54" s="50">
        <v>0.55000000000000004</v>
      </c>
    </row>
    <row r="55" spans="1:5" x14ac:dyDescent="0.25">
      <c r="A55" s="63" t="s">
        <v>228</v>
      </c>
      <c r="B55" s="63">
        <v>11910</v>
      </c>
      <c r="C55" s="63" t="s">
        <v>256</v>
      </c>
      <c r="D55" s="63" t="s">
        <v>357</v>
      </c>
      <c r="E55" s="50">
        <v>0.4</v>
      </c>
    </row>
    <row r="56" spans="1:5" x14ac:dyDescent="0.25">
      <c r="A56" s="63" t="s">
        <v>228</v>
      </c>
      <c r="B56" s="63">
        <v>14906</v>
      </c>
      <c r="C56" s="63" t="s">
        <v>255</v>
      </c>
      <c r="D56" s="63" t="s">
        <v>357</v>
      </c>
      <c r="E56" s="50">
        <v>0.45</v>
      </c>
    </row>
    <row r="57" spans="1:5" x14ac:dyDescent="0.25">
      <c r="A57" s="63" t="s">
        <v>229</v>
      </c>
      <c r="B57" s="63">
        <v>968</v>
      </c>
      <c r="C57" s="63" t="s">
        <v>254</v>
      </c>
      <c r="D57" s="63" t="s">
        <v>358</v>
      </c>
      <c r="E57" s="50">
        <v>0.35</v>
      </c>
    </row>
    <row r="58" spans="1:5" x14ac:dyDescent="0.25">
      <c r="A58" s="63" t="s">
        <v>229</v>
      </c>
      <c r="B58" s="63">
        <v>5881</v>
      </c>
      <c r="C58" s="63" t="s">
        <v>253</v>
      </c>
      <c r="D58" s="63" t="s">
        <v>358</v>
      </c>
      <c r="E58" s="50">
        <v>0.35</v>
      </c>
    </row>
    <row r="59" spans="1:5" x14ac:dyDescent="0.25">
      <c r="A59" s="63" t="s">
        <v>229</v>
      </c>
      <c r="B59" s="63">
        <v>21854</v>
      </c>
      <c r="C59" s="63" t="s">
        <v>252</v>
      </c>
      <c r="D59" s="63" t="s">
        <v>358</v>
      </c>
      <c r="E59" s="50">
        <v>0.35</v>
      </c>
    </row>
    <row r="60" spans="1:5" x14ac:dyDescent="0.25">
      <c r="A60" s="63" t="s">
        <v>229</v>
      </c>
      <c r="B60" s="63">
        <v>23911</v>
      </c>
      <c r="C60" s="63" t="s">
        <v>251</v>
      </c>
      <c r="D60" s="63" t="s">
        <v>358</v>
      </c>
      <c r="E60" s="50">
        <v>0.35</v>
      </c>
    </row>
    <row r="61" spans="1:5" x14ac:dyDescent="0.25">
      <c r="A61" s="63" t="s">
        <v>229</v>
      </c>
      <c r="B61" s="63">
        <v>27955</v>
      </c>
      <c r="C61" s="63" t="s">
        <v>250</v>
      </c>
      <c r="D61" s="63" t="s">
        <v>358</v>
      </c>
      <c r="E61" s="50">
        <v>0.35</v>
      </c>
    </row>
    <row r="62" spans="1:5" x14ac:dyDescent="0.25">
      <c r="A62" s="63" t="s">
        <v>229</v>
      </c>
      <c r="B62" s="63">
        <v>28540</v>
      </c>
      <c r="C62" s="63" t="s">
        <v>249</v>
      </c>
      <c r="D62" s="63" t="s">
        <v>358</v>
      </c>
      <c r="E62" s="50">
        <v>0.45</v>
      </c>
    </row>
    <row r="63" spans="1:5" x14ac:dyDescent="0.25">
      <c r="A63" s="63" t="s">
        <v>229</v>
      </c>
      <c r="B63" s="63">
        <v>36738</v>
      </c>
      <c r="C63" s="63" t="s">
        <v>347</v>
      </c>
      <c r="D63" s="63" t="s">
        <v>358</v>
      </c>
      <c r="E63" s="50">
        <v>0.35</v>
      </c>
    </row>
    <row r="64" spans="1:5" x14ac:dyDescent="0.25">
      <c r="A64" s="63" t="s">
        <v>230</v>
      </c>
      <c r="B64" s="63">
        <v>4969</v>
      </c>
      <c r="C64" s="63" t="s">
        <v>248</v>
      </c>
      <c r="D64" s="63" t="s">
        <v>351</v>
      </c>
      <c r="E64" s="50">
        <v>0.375</v>
      </c>
    </row>
    <row r="65" spans="1:5" x14ac:dyDescent="0.25">
      <c r="A65" s="63" t="s">
        <v>230</v>
      </c>
      <c r="B65" s="63">
        <v>4997</v>
      </c>
      <c r="C65" s="63" t="s">
        <v>247</v>
      </c>
      <c r="D65" s="63" t="s">
        <v>351</v>
      </c>
      <c r="E65" s="50">
        <v>0.44999999999999996</v>
      </c>
    </row>
    <row r="66" spans="1:5" x14ac:dyDescent="0.25">
      <c r="A66" s="63" t="s">
        <v>230</v>
      </c>
      <c r="B66" s="63">
        <v>15913</v>
      </c>
      <c r="C66" s="63" t="s">
        <v>246</v>
      </c>
      <c r="D66" s="63" t="s">
        <v>351</v>
      </c>
      <c r="E66" s="50">
        <v>0.35</v>
      </c>
    </row>
    <row r="67" spans="1:5" x14ac:dyDescent="0.25">
      <c r="A67" s="63" t="s">
        <v>230</v>
      </c>
      <c r="B67" s="63">
        <v>21162</v>
      </c>
      <c r="C67" s="63" t="s">
        <v>245</v>
      </c>
      <c r="D67" s="63" t="s">
        <v>351</v>
      </c>
      <c r="E67" s="50">
        <v>0.35</v>
      </c>
    </row>
    <row r="68" spans="1:5" x14ac:dyDescent="0.25">
      <c r="A68" s="63" t="s">
        <v>230</v>
      </c>
      <c r="B68" s="63">
        <v>22527</v>
      </c>
      <c r="C68" s="63" t="s">
        <v>244</v>
      </c>
      <c r="D68" s="63" t="s">
        <v>351</v>
      </c>
      <c r="E68" s="50">
        <v>0.35</v>
      </c>
    </row>
    <row r="69" spans="1:5" x14ac:dyDescent="0.25">
      <c r="A69" s="63" t="s">
        <v>231</v>
      </c>
      <c r="B69" s="63">
        <v>1397</v>
      </c>
      <c r="C69" s="63" t="s">
        <v>243</v>
      </c>
      <c r="D69" s="63" t="s">
        <v>354</v>
      </c>
      <c r="E69" s="50">
        <v>0.70000000000000007</v>
      </c>
    </row>
    <row r="70" spans="1:5" x14ac:dyDescent="0.25">
      <c r="A70" s="63" t="s">
        <v>231</v>
      </c>
      <c r="B70" s="63">
        <v>6122</v>
      </c>
      <c r="C70" s="63" t="s">
        <v>242</v>
      </c>
      <c r="D70" s="63" t="s">
        <v>354</v>
      </c>
      <c r="E70" s="50">
        <v>0.53749999999999998</v>
      </c>
    </row>
    <row r="71" spans="1:5" x14ac:dyDescent="0.25">
      <c r="A71" s="63" t="s">
        <v>231</v>
      </c>
      <c r="B71" s="63">
        <v>7134</v>
      </c>
      <c r="C71" s="63" t="s">
        <v>241</v>
      </c>
      <c r="D71" s="63" t="s">
        <v>354</v>
      </c>
      <c r="E71" s="50">
        <v>0.45</v>
      </c>
    </row>
    <row r="72" spans="1:5" x14ac:dyDescent="0.25">
      <c r="A72" s="63" t="s">
        <v>231</v>
      </c>
      <c r="B72" s="63">
        <v>8234</v>
      </c>
      <c r="C72" s="63" t="s">
        <v>240</v>
      </c>
      <c r="D72" s="63" t="s">
        <v>354</v>
      </c>
      <c r="E72" s="50">
        <v>0.8</v>
      </c>
    </row>
    <row r="73" spans="1:5" x14ac:dyDescent="0.25">
      <c r="A73" s="63" t="s">
        <v>231</v>
      </c>
      <c r="B73" s="63">
        <v>9369</v>
      </c>
      <c r="C73" s="63" t="s">
        <v>239</v>
      </c>
      <c r="D73" s="63" t="s">
        <v>354</v>
      </c>
      <c r="E73" s="50">
        <v>0.42500000000000004</v>
      </c>
    </row>
    <row r="74" spans="1:5" x14ac:dyDescent="0.25">
      <c r="A74" s="63" t="s">
        <v>231</v>
      </c>
      <c r="B74" s="63">
        <v>11708</v>
      </c>
      <c r="C74" s="63" t="s">
        <v>238</v>
      </c>
      <c r="D74" s="63" t="s">
        <v>354</v>
      </c>
      <c r="E74" s="50">
        <v>0.35</v>
      </c>
    </row>
    <row r="75" spans="1:5" x14ac:dyDescent="0.25">
      <c r="A75" s="63" t="s">
        <v>231</v>
      </c>
      <c r="B75" s="63">
        <v>18130</v>
      </c>
      <c r="C75" s="63" t="s">
        <v>237</v>
      </c>
      <c r="D75" s="63" t="s">
        <v>354</v>
      </c>
      <c r="E75" s="50">
        <v>0.35</v>
      </c>
    </row>
    <row r="76" spans="1:5" x14ac:dyDescent="0.25">
      <c r="A76" s="63" t="s">
        <v>231</v>
      </c>
      <c r="B76" s="63">
        <v>25767</v>
      </c>
      <c r="C76" s="63" t="s">
        <v>236</v>
      </c>
      <c r="D76" s="63" t="s">
        <v>354</v>
      </c>
      <c r="E76" s="50">
        <v>0.55000000000000004</v>
      </c>
    </row>
    <row r="77" spans="1:5" x14ac:dyDescent="0.25">
      <c r="A77" s="63" t="s">
        <v>231</v>
      </c>
      <c r="B77" s="63">
        <v>27125</v>
      </c>
      <c r="C77" s="63" t="s">
        <v>235</v>
      </c>
      <c r="D77" s="63" t="s">
        <v>354</v>
      </c>
      <c r="E77" s="50">
        <v>0.5</v>
      </c>
    </row>
    <row r="78" spans="1:5" x14ac:dyDescent="0.25">
      <c r="A78" s="64" t="s">
        <v>2</v>
      </c>
      <c r="B78" s="65"/>
      <c r="C78" s="66"/>
      <c r="D78" s="66"/>
      <c r="E78" s="62">
        <f t="shared" ref="E78" si="0">SUBTOTAL(9,E3:E77)</f>
        <v>32.187500000000014</v>
      </c>
    </row>
  </sheetData>
  <autoFilter ref="A2:E77" xr:uid="{B4DBB18A-8CE9-44AF-A717-93BC4E4D523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 _SH</vt:lpstr>
      <vt:lpstr>All Front end basic target</vt:lpstr>
      <vt:lpstr>BM</vt:lpstr>
      <vt:lpstr>Branch Categories</vt:lpstr>
      <vt:lpstr>SK One Branch</vt:lpstr>
      <vt:lpstr>Regional head SI</vt:lpstr>
      <vt:lpstr>ONB TL</vt:lpstr>
      <vt:lpstr>CRE TL</vt:lpstr>
      <vt:lpstr>RSM</vt:lpstr>
      <vt:lpstr>Sales 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2022-11-29T13:58:09Z</dcterms:modified>
</cp:coreProperties>
</file>